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K:\Supply\Supply Section 2021\Procurement 2021\1. Tenders\4.RFP\RFP-HCR-ROK-2021-029 RCS REHABILITATION\"/>
    </mc:Choice>
  </mc:AlternateContent>
  <xr:revisionPtr revIDLastSave="0" documentId="13_ncr:1_{995E9AA2-805D-46B3-981E-D018591C5693}" xr6:coauthVersionLast="46" xr6:coauthVersionMax="46" xr10:uidLastSave="{00000000-0000-0000-0000-000000000000}"/>
  <bookViews>
    <workbookView xWindow="28560" yWindow="0" windowWidth="29040" windowHeight="15600" xr2:uid="{00000000-000D-0000-FFFF-FFFF00000000}"/>
  </bookViews>
  <sheets>
    <sheet name="BOQ" sheetId="3" r:id="rId1"/>
  </sheets>
  <definedNames>
    <definedName name="_GoBack" localSheetId="0">BOQ!#REF!</definedName>
    <definedName name="_xlnm.Print_Area" localSheetId="0">BOQ!$A$1:$F$97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5" i="3" l="1"/>
  <c r="F56" i="3"/>
  <c r="F63" i="3" l="1"/>
  <c r="F35" i="3" l="1"/>
  <c r="F38" i="3" l="1"/>
  <c r="F73" i="3" l="1"/>
  <c r="F70" i="3" l="1"/>
  <c r="F69" i="3"/>
  <c r="F72" i="3"/>
  <c r="F59" i="3" l="1"/>
  <c r="F58" i="3"/>
  <c r="F40" i="3" l="1"/>
  <c r="F53" i="3" l="1"/>
  <c r="F62" i="3"/>
  <c r="F66" i="3" l="1"/>
  <c r="F65" i="3"/>
  <c r="F76" i="3" l="1"/>
  <c r="F75" i="3"/>
  <c r="F74" i="3"/>
  <c r="F68" i="3" l="1"/>
  <c r="F79" i="3" l="1"/>
  <c r="F41" i="3"/>
  <c r="F80" i="3" l="1"/>
</calcChain>
</file>

<file path=xl/sharedStrings.xml><?xml version="1.0" encoding="utf-8"?>
<sst xmlns="http://schemas.openxmlformats.org/spreadsheetml/2006/main" count="194" uniqueCount="149">
  <si>
    <t>No.</t>
  </si>
  <si>
    <t>The specified job are all provisional, including provision of materials and workmanship, providing water and electricity for the implementation and all other requirements to implement the job perfectly. The bidder must visit the site prior to submission of bid documents. The cost of this item should be included /imbedded in the other items.</t>
  </si>
  <si>
    <t>Job</t>
  </si>
  <si>
    <t>LS</t>
  </si>
  <si>
    <t>M²</t>
  </si>
  <si>
    <t>1. 1</t>
  </si>
  <si>
    <t>UNSEEN</t>
  </si>
  <si>
    <t>ELECTRICAL SUPPLY &amp; EQUIPMENT'S</t>
  </si>
  <si>
    <t>SITE CLEARANCE</t>
  </si>
  <si>
    <t>MOBILIZATION</t>
  </si>
  <si>
    <t xml:space="preserve">unseen works </t>
  </si>
  <si>
    <t>2. 1</t>
  </si>
  <si>
    <t>HAVC</t>
  </si>
  <si>
    <t>3. 6</t>
  </si>
  <si>
    <t>5. 1</t>
  </si>
  <si>
    <t>Mobilization of labor,  mobile workshop to be used for fixing maintaining and repairing of any kind of work such as steel, carpentry ...etc.</t>
  </si>
  <si>
    <t>TOILETS</t>
  </si>
  <si>
    <t>ML</t>
  </si>
  <si>
    <t>6. 1</t>
  </si>
  <si>
    <t>6. 3</t>
  </si>
  <si>
    <t>8. 1</t>
  </si>
  <si>
    <t>Clearing the site after completing the whole Job and before handover.</t>
  </si>
  <si>
    <t>3. 9</t>
  </si>
  <si>
    <t>3. 10</t>
  </si>
  <si>
    <t>Supply, fix wall mirror in toilets of approved type</t>
  </si>
  <si>
    <t>3. 11</t>
  </si>
  <si>
    <t>KITCHENS</t>
  </si>
  <si>
    <t>FRESH WATER (ALL BUILDING)</t>
  </si>
  <si>
    <t>WASTE WATER/DRAINGE  (ALL BUILDING)</t>
  </si>
  <si>
    <t>3. 7</t>
  </si>
  <si>
    <t>3. 8</t>
  </si>
  <si>
    <t>10. 1</t>
  </si>
  <si>
    <t>The contractor shall exercise due care to avoid damages to existing structure and facilities</t>
  </si>
  <si>
    <t>Supply and install high quality hand wash basin, flat back white glazed vitreous china wash basin with stand, includes center tap ,with C.I. enamel painted brackets, as directed by the engineer.</t>
  </si>
  <si>
    <t xml:space="preserve"> supply and installation of ceiling fan (preferred brand KDK or ORIENT), rate includes wires, switches and related works</t>
  </si>
  <si>
    <t>Rectify internal wall plaster defects, fill cracks, openings, same plaster mix, rate includes materials and all related works</t>
  </si>
  <si>
    <t>2. 2</t>
  </si>
  <si>
    <t>Supply materials, prepare internal power network, using high quality wires for new toilets, points: water heater, mirror,exaust fan, light, switches, rate includes all related materials and works</t>
  </si>
  <si>
    <t xml:space="preserve"> supply and installation of smoke detectors ceiling type (preferred battery powered)</t>
  </si>
  <si>
    <t>Excavation for septic tank</t>
  </si>
  <si>
    <r>
      <t>M</t>
    </r>
    <r>
      <rPr>
        <b/>
        <sz val="9"/>
        <color theme="1"/>
        <rFont val="Calibri"/>
        <family val="2"/>
      </rPr>
      <t>³</t>
    </r>
  </si>
  <si>
    <t>Ditto but  gully- traps 30X30 cm</t>
  </si>
  <si>
    <t>DESCRIPTION</t>
  </si>
  <si>
    <t>UNIT</t>
  </si>
  <si>
    <t>QTY</t>
  </si>
  <si>
    <t>Dissemble of fittings where works required, and re-fix fittings after works complete</t>
  </si>
  <si>
    <t>STEEL WORK/SHADES</t>
  </si>
  <si>
    <t>supply materials and fabricate generator steel shade/cage with 2m door double leaf, size of 2.5X3meter on frame made of steel rectangular pipes 5x10cm and 4x8cm for grids, covered with steel pipes grills, on 3'' steel pipes 2.5Meter height/50 cm conc. base, roof of corrugated steel sheets 0.35mm thick  as shown with attached design, complete job with anti rust paint and final paint</t>
  </si>
  <si>
    <t>supply materials and fabricate vehicles parking shed 12 x 5 Meter, frame rectangular pipes 5x10cm, 4x8cm for grids, 3" GI pipe for poles (3 meter H) frame, roof of CGI 26 gauge on top with zero leakage, water level 10% to the outer area, complete job with anti rust paint and final paint</t>
  </si>
  <si>
    <t>UNHCR - SUDAN COUNTRY OFFICE</t>
  </si>
  <si>
    <t>Rates include labor, materials, and all related works, the roof will be tested by water before receiving acceptance</t>
  </si>
  <si>
    <t>Rate include for supplying, fixing, installation units of approved quality, wiring, power points and switches …..etc.</t>
  </si>
  <si>
    <t>13. 1</t>
  </si>
  <si>
    <t>DOORS &amp; WINDOWS</t>
  </si>
  <si>
    <t xml:space="preserve"> </t>
  </si>
  <si>
    <t>3. 4</t>
  </si>
  <si>
    <t>3. 5</t>
  </si>
  <si>
    <t>Supply materials and apply damp insulation for walls and floors (using damp proof approved materials) rate includes all related materials and works</t>
  </si>
  <si>
    <t>WALL FENCE</t>
  </si>
  <si>
    <t>Supply materials and reinforce with barbered razor wire, 50 cm height, using steel support anchors,  price to includes all related works</t>
  </si>
  <si>
    <t>EXTERNAL ELEVATIONS (ALL BUILDING)</t>
  </si>
  <si>
    <t>4. 1</t>
  </si>
  <si>
    <t>4. 2</t>
  </si>
  <si>
    <t>4. 3</t>
  </si>
  <si>
    <t>7. 1</t>
  </si>
  <si>
    <r>
      <t xml:space="preserve">RENOVATION WORKS:  OFFICES / TOILETS (GRD &amp; </t>
    </r>
    <r>
      <rPr>
        <b/>
        <sz val="14"/>
        <rFont val="Corbel"/>
        <family val="2"/>
        <scheme val="minor"/>
      </rPr>
      <t>1</t>
    </r>
    <r>
      <rPr>
        <b/>
        <sz val="10"/>
        <rFont val="Corbel"/>
        <family val="2"/>
        <scheme val="minor"/>
      </rPr>
      <t>ST FLR)</t>
    </r>
  </si>
  <si>
    <t>Provide  materials and dig, lay &amp; extend 3/4 , 1/2inch PPR fresh water pipe line to serve all new/exist toilets and kitchens from tanks line, with all required fittings, taps &amp; valves complete job. The rate includes provision of pipes and all needs/ requirements to implement the job properly.</t>
  </si>
  <si>
    <t>Supply and installation of 2000 liters (HDPE) water tank on sand bed at roof, complete job with Base and connections</t>
  </si>
  <si>
    <t>12. 2</t>
  </si>
  <si>
    <t>13. 2</t>
  </si>
  <si>
    <t>13. 3</t>
  </si>
  <si>
    <t>14. 1</t>
  </si>
  <si>
    <t>TOTAL</t>
  </si>
  <si>
    <r>
      <rPr>
        <b/>
        <u/>
        <sz val="11"/>
        <color theme="4" tint="-0.249977111117893"/>
        <rFont val="Corbel"/>
        <family val="2"/>
        <scheme val="minor"/>
      </rPr>
      <t>LOCATION</t>
    </r>
    <r>
      <rPr>
        <b/>
        <sz val="11"/>
        <color theme="4" tint="-0.249977111117893"/>
        <rFont val="Corbel"/>
        <family val="2"/>
        <scheme val="minor"/>
      </rPr>
      <t xml:space="preserve">: </t>
    </r>
    <r>
      <rPr>
        <b/>
        <sz val="11"/>
        <rFont val="Corbel"/>
        <family val="2"/>
        <scheme val="minor"/>
      </rPr>
      <t>EL</t>
    </r>
    <r>
      <rPr>
        <b/>
        <sz val="11"/>
        <color theme="4" tint="-0.249977111117893"/>
        <rFont val="Corbel"/>
        <family val="2"/>
        <scheme val="minor"/>
      </rPr>
      <t xml:space="preserve"> </t>
    </r>
    <r>
      <rPr>
        <b/>
        <sz val="11"/>
        <rFont val="Corbel"/>
        <family val="2"/>
        <scheme val="minor"/>
      </rPr>
      <t>EMTIDAD</t>
    </r>
    <r>
      <rPr>
        <b/>
        <sz val="11"/>
        <color theme="4" tint="-0.249977111117893"/>
        <rFont val="Corbel"/>
        <family val="2"/>
        <scheme val="minor"/>
      </rPr>
      <t xml:space="preserve"> - </t>
    </r>
    <r>
      <rPr>
        <b/>
        <sz val="11"/>
        <rFont val="Corbel"/>
        <family val="2"/>
        <scheme val="minor"/>
      </rPr>
      <t>KHARTOUM SOUTH, KHARTOUM STATE</t>
    </r>
  </si>
  <si>
    <t>Supply and install high quality English seat, with water hose, as directed by the engineer, rate includes all water connections</t>
  </si>
  <si>
    <t>supply and installation of automatic water pump 1HP complete with wiring and connections</t>
  </si>
  <si>
    <t>3. 12</t>
  </si>
  <si>
    <t>Miscellaneous (2.5%)</t>
  </si>
  <si>
    <t>wiring of  structure with internal power network, using high quality wires, for points: water heater, mirror,exaust fan, light, switches, price includes the cost of wires, ducts, power points, switches, labor and connection to main distribution board</t>
  </si>
  <si>
    <t>Supply &amp; Build 45x45 cm manholes line throw all toilets to septic tank, build from bricks and cement mortar and concrete benches, smooth with 1:3  cement to sand paste, cover with good quality cast-iron manhole cover, to the satisfaction of the Engineer. Rate to include all needed work and materials to connect to network perfectly.</t>
  </si>
  <si>
    <t>Supply &amp; install 2” &amp; 4 "U.P.V.C return/waste pipes, as appropriate, for all sanitary fittings up to soak away main line, with bobbins, nails etc., include all branches, elbows, bends, tees, plugs, union, clips, etc. including making holes in walls&amp; floors &amp; cutting trenches in any soil or through concrete or masonry, as per specifications. Rate to include all required materials.</t>
  </si>
  <si>
    <t>STAIR CASE</t>
  </si>
  <si>
    <t>supply materials and fabricate steel handrail for stair case, frame and grid made of Wrought iron, standard height, fixed to stair body, complete job with anti rust paint and final paint</t>
  </si>
  <si>
    <r>
      <t xml:space="preserve">Supply and installation of new stair step marble  </t>
    </r>
    <r>
      <rPr>
        <u/>
        <sz val="9"/>
        <rFont val="Verdana"/>
        <family val="2"/>
      </rPr>
      <t>step include step 30cm and rise 15cm</t>
    </r>
    <r>
      <rPr>
        <sz val="10"/>
        <rFont val="Corbel"/>
        <family val="2"/>
        <scheme val="minor"/>
      </rPr>
      <t xml:space="preserve"> , </t>
    </r>
    <r>
      <rPr>
        <u/>
        <sz val="10"/>
        <rFont val="Corbel"/>
        <family val="2"/>
        <scheme val="minor"/>
      </rPr>
      <t>white/or selected color  design</t>
    </r>
    <r>
      <rPr>
        <sz val="10"/>
        <rFont val="Corbel"/>
        <family val="2"/>
        <scheme val="minor"/>
      </rPr>
      <t xml:space="preserve"> of high quality, with C/S mortar 1:6 mix,  rate includes preparation and all related works. </t>
    </r>
  </si>
  <si>
    <t xml:space="preserve">Ditto but for skirting, 10cm height                                               </t>
  </si>
  <si>
    <t>Lugs Straight 10 mm</t>
  </si>
  <si>
    <t>CU/PVC/PVC4*10 mm</t>
  </si>
  <si>
    <r>
      <rPr>
        <b/>
        <sz val="11"/>
        <color theme="4" tint="-0.249977111117893"/>
        <rFont val="Corbel"/>
        <family val="2"/>
        <scheme val="minor"/>
      </rPr>
      <t xml:space="preserve">  </t>
    </r>
    <r>
      <rPr>
        <b/>
        <u/>
        <sz val="11"/>
        <color theme="4" tint="-0.249977111117893"/>
        <rFont val="Corbel"/>
        <family val="2"/>
        <scheme val="minor"/>
      </rPr>
      <t>PROJECT:</t>
    </r>
    <r>
      <rPr>
        <b/>
        <sz val="11"/>
        <color theme="1"/>
        <rFont val="Corbel"/>
        <family val="2"/>
        <scheme val="minor"/>
      </rPr>
      <t xml:space="preserve">  ACOR/RCS OFFICE REHABILITATION</t>
    </r>
  </si>
  <si>
    <r>
      <rPr>
        <b/>
        <sz val="9"/>
        <color theme="1"/>
        <rFont val="Verdana"/>
        <family val="2"/>
      </rPr>
      <t xml:space="preserve">Supply and installation of: </t>
    </r>
    <r>
      <rPr>
        <sz val="9"/>
        <color theme="1"/>
        <rFont val="Verdana"/>
        <family val="2"/>
      </rPr>
      <t xml:space="preserve">                                                                                 ATS 250A 6 Step :- 1,500,000                                                                                   1 NO- MCCB.3P.250A- Main Incaming                                                                  6 NO- MCB.3P.63A-Outgoing                                                                                  6 NO- Machanical Interlocek                                                                                  12 NO- Contactor AF 52-30-10 All Brand ABB - Original                                   1 NO-Cntroller ATL 600 with Accessories/Lovato                                               6 NO-Indicaion Lamp                                                                                  Enclousre made of Steel Thickness 1.2&amp;2 mm Lugs Straight 10 mm 10,780 CU/PVC/PVC4*10 mm 374,400 Chemically treat and Poweder Coated RAL 7032 IP54 -Dimension 120×100×25 cm</t>
    </r>
  </si>
  <si>
    <r>
      <rPr>
        <b/>
        <sz val="9"/>
        <color theme="1"/>
        <rFont val="Verdana"/>
        <family val="2"/>
      </rPr>
      <t xml:space="preserve">Supply and installation of:  </t>
    </r>
    <r>
      <rPr>
        <sz val="9"/>
        <color theme="1"/>
        <rFont val="Verdana"/>
        <family val="2"/>
      </rPr>
      <t xml:space="preserve">                                                                                                                            ATS 250A 4 Step :-                                                                                                                                            1 NO- MCCB.3P.250A- Main Incaming                                                                                               4 NO- MCB.3P.63A-Outgoing
4 NO- Machanical Interlocek                                                                                                                     8 NO- Contactor AF 52-30-10
All Brand ABB - Original                                                                                                                               1 NO-Cntroller ATL 600 with Accessories/Lovato
6 NO-Indicaion Lamp                                                                                                                 Enclousre made of Steel Thickness 1.2&amp;2 mm                                                               Chemically treat and Poweder Coated RAL                                                                               7032 IP54 -Dimension 100×80×25 cm</t>
    </r>
  </si>
  <si>
    <t>supply materials and raise perimeter walls by 50cm, build with red bricks thick of 20cm, with C/S 1:5 mortar, rate to includes remove of razor wires and fix back, labor and all related works</t>
  </si>
  <si>
    <t>ROOFING</t>
  </si>
  <si>
    <t>supply materials and fix rain water drainage  pipes for the new roof, rate includes all materials and labor</t>
  </si>
  <si>
    <t>10. 2</t>
  </si>
  <si>
    <t>9. 1</t>
  </si>
  <si>
    <t>9. 2</t>
  </si>
  <si>
    <t>5. 2</t>
  </si>
  <si>
    <t>6. 2</t>
  </si>
  <si>
    <t>11. 1</t>
  </si>
  <si>
    <t>11. 2</t>
  </si>
  <si>
    <t>12. 1</t>
  </si>
  <si>
    <t>3. 1</t>
  </si>
  <si>
    <t>3. 2</t>
  </si>
  <si>
    <t>3. 3</t>
  </si>
  <si>
    <t xml:space="preserve"> supply and installation of wall mounted fan (preferred brand KDK or ORIENT), rate includes wires, switches and related works</t>
  </si>
  <si>
    <r>
      <t xml:space="preserve">supply and installation of exhaust fan </t>
    </r>
    <r>
      <rPr>
        <b/>
        <sz val="9"/>
        <color theme="1"/>
        <rFont val="Verdana"/>
        <family val="2"/>
      </rPr>
      <t>40</t>
    </r>
    <r>
      <rPr>
        <sz val="10"/>
        <color theme="1"/>
        <rFont val="Corbel"/>
        <family val="2"/>
        <scheme val="minor"/>
      </rPr>
      <t>cm for kitchen of approved type, rate to include all related works</t>
    </r>
  </si>
  <si>
    <r>
      <t xml:space="preserve">supply and installation of exhaust fan </t>
    </r>
    <r>
      <rPr>
        <b/>
        <sz val="9"/>
        <color theme="1"/>
        <rFont val="Verdana"/>
        <family val="2"/>
      </rPr>
      <t>30</t>
    </r>
    <r>
      <rPr>
        <sz val="10"/>
        <color theme="1"/>
        <rFont val="Corbel"/>
        <family val="2"/>
        <scheme val="minor"/>
      </rPr>
      <t>cm for toilets of approved type, rate to include all related works</t>
    </r>
  </si>
  <si>
    <r>
      <t xml:space="preserve">Supply and installation of ready </t>
    </r>
    <r>
      <rPr>
        <b/>
        <u/>
        <sz val="10"/>
        <color theme="1"/>
        <rFont val="Corbel"/>
        <family val="2"/>
        <scheme val="minor"/>
      </rPr>
      <t>Pre-cast Septic tank</t>
    </r>
    <r>
      <rPr>
        <b/>
        <sz val="10"/>
        <color theme="1"/>
        <rFont val="Corbel"/>
        <family val="2"/>
        <scheme val="minor"/>
      </rPr>
      <t xml:space="preserve">: </t>
    </r>
    <r>
      <rPr>
        <sz val="10"/>
        <color theme="1"/>
        <rFont val="Corbel"/>
        <family val="2"/>
        <scheme val="minor"/>
      </rPr>
      <t xml:space="preserve"> </t>
    </r>
    <r>
      <rPr>
        <b/>
        <sz val="9"/>
        <color theme="1"/>
        <rFont val="Verdana"/>
        <family val="2"/>
      </rPr>
      <t>3.0X4.0X2.5</t>
    </r>
    <r>
      <rPr>
        <sz val="10"/>
        <color theme="1"/>
        <rFont val="Corbel"/>
        <family val="2"/>
        <scheme val="minor"/>
      </rPr>
      <t xml:space="preserve"> </t>
    </r>
    <r>
      <rPr>
        <sz val="9"/>
        <color theme="1"/>
        <rFont val="Verdana"/>
        <family val="2"/>
      </rPr>
      <t xml:space="preserve">Meter, walls of R.conc. lining with two separation walls in middle, C/S plaster with the ratio 1:3, , Bed and cover R.conc with two manhole opening and steel covers .45cm on opposite corners and gas pipes 4inch dia, painted with leaking proof using damp liquid bitumen material 3 coats, rate include all connections </t>
    </r>
  </si>
  <si>
    <r>
      <t xml:space="preserve">Supply and install new wall tiles </t>
    </r>
    <r>
      <rPr>
        <b/>
        <sz val="9"/>
        <color theme="1"/>
        <rFont val="Verdana"/>
        <family val="2"/>
      </rPr>
      <t>20X50</t>
    </r>
    <r>
      <rPr>
        <sz val="9"/>
        <color theme="1"/>
        <rFont val="Verdana"/>
        <family val="2"/>
      </rPr>
      <t>cm /or approved size, with C/S mortar 1:6 to  toilets height of wall, rate includes preparation of wall/removing old tiles and all related works</t>
    </r>
  </si>
  <si>
    <r>
      <t xml:space="preserve">Supply and install floor tiles </t>
    </r>
    <r>
      <rPr>
        <b/>
        <sz val="9"/>
        <color theme="1"/>
        <rFont val="Verdana"/>
        <family val="2"/>
      </rPr>
      <t>20X20</t>
    </r>
    <r>
      <rPr>
        <sz val="9"/>
        <color theme="1"/>
        <rFont val="Verdana"/>
        <family val="2"/>
      </rPr>
      <t xml:space="preserve"> /or approved size, design to match wall tiles, with C/S mortar 1:8, for toilets,  rate includes preparation all related works</t>
    </r>
  </si>
  <si>
    <r>
      <t xml:space="preserve">supply materials, prepare/lay internal water network for new kitchens, using PPR pipes </t>
    </r>
    <r>
      <rPr>
        <sz val="10"/>
        <color indexed="8"/>
        <rFont val="Century Gothic"/>
        <family val="2"/>
      </rPr>
      <t>½</t>
    </r>
    <r>
      <rPr>
        <sz val="10"/>
        <color indexed="8"/>
        <rFont val="Corbel"/>
        <family val="2"/>
      </rPr>
      <t xml:space="preserve">'' </t>
    </r>
    <r>
      <rPr>
        <sz val="10"/>
        <color indexed="8"/>
        <rFont val="Corbel"/>
        <family val="2"/>
        <scheme val="minor"/>
      </rPr>
      <t xml:space="preserve"> </t>
    </r>
    <r>
      <rPr>
        <sz val="11"/>
        <color rgb="FF000000"/>
        <rFont val="Corbel"/>
        <family val="2"/>
        <scheme val="minor"/>
      </rPr>
      <t>high quality Cold/Hot, and drainage/sewage pipes using PVC pipes 2'' , rate includes all related work</t>
    </r>
  </si>
  <si>
    <r>
      <t xml:space="preserve">Supply materials, prepare/lay internal water network for new toilets, using PPR pipes </t>
    </r>
    <r>
      <rPr>
        <sz val="10"/>
        <color indexed="8"/>
        <rFont val="Century Gothic"/>
        <family val="2"/>
      </rPr>
      <t>½</t>
    </r>
    <r>
      <rPr>
        <sz val="10"/>
        <color indexed="8"/>
        <rFont val="Corbel"/>
        <family val="2"/>
      </rPr>
      <t xml:space="preserve">'' </t>
    </r>
    <r>
      <rPr>
        <sz val="10"/>
        <color indexed="8"/>
        <rFont val="Corbel"/>
        <family val="2"/>
        <scheme val="minor"/>
      </rPr>
      <t xml:space="preserve"> </t>
    </r>
    <r>
      <rPr>
        <sz val="11"/>
        <color rgb="FF000000"/>
        <rFont val="Corbel"/>
        <family val="2"/>
        <scheme val="minor"/>
      </rPr>
      <t>high quality Cold/Hot, and drainage/sewage pipes using PVC pipes 2&amp;4'', rate includes all related work</t>
    </r>
  </si>
  <si>
    <r>
      <t xml:space="preserve">Supply and installation of High quality MDF kitchen cabinets (Upper cabints+Base cabinets type) standard dimensions, selected color (includes all hardware &amp; accessories needed), rate include pre-cast marble counter top (white) with pre cast double sink and tap with water connections                   contract </t>
    </r>
    <r>
      <rPr>
        <b/>
        <u/>
        <sz val="9"/>
        <color theme="1"/>
        <rFont val="Verdana"/>
        <family val="2"/>
      </rPr>
      <t>must</t>
    </r>
    <r>
      <rPr>
        <sz val="9"/>
        <color theme="1"/>
        <rFont val="Verdana"/>
        <family val="2"/>
      </rPr>
      <t xml:space="preserve"> submit the product description/sample/design prior to supply (Preferred Turkish Made)</t>
    </r>
  </si>
  <si>
    <r>
      <t xml:space="preserve"> supply and installation of LED lamp, </t>
    </r>
    <r>
      <rPr>
        <sz val="11"/>
        <color theme="1"/>
        <rFont val="Calibri"/>
        <family val="2"/>
      </rPr>
      <t xml:space="preserve">4 </t>
    </r>
    <r>
      <rPr>
        <sz val="11"/>
        <color theme="1"/>
        <rFont val="Corbel"/>
        <family val="2"/>
        <scheme val="minor"/>
      </rPr>
      <t>feet of approved quality (preferred Philips)  ceiling type, rate to include wires, switches and labor</t>
    </r>
  </si>
  <si>
    <r>
      <t xml:space="preserve">supply and installation of </t>
    </r>
    <r>
      <rPr>
        <b/>
        <sz val="9"/>
        <color theme="1"/>
        <rFont val="Verdana"/>
        <family val="2"/>
      </rPr>
      <t>13</t>
    </r>
    <r>
      <rPr>
        <b/>
        <sz val="10"/>
        <color theme="1"/>
        <rFont val="Corbel"/>
        <family val="2"/>
        <scheme val="minor"/>
      </rPr>
      <t>A</t>
    </r>
    <r>
      <rPr>
        <sz val="11"/>
        <color theme="1"/>
        <rFont val="Corbel"/>
        <family val="2"/>
        <scheme val="minor"/>
      </rPr>
      <t xml:space="preserve"> socket of approved type</t>
    </r>
  </si>
  <si>
    <r>
      <t xml:space="preserve">Supply and installation of Air condition </t>
    </r>
    <r>
      <rPr>
        <b/>
        <sz val="9"/>
        <color theme="1"/>
        <rFont val="Verdana"/>
        <family val="2"/>
      </rPr>
      <t>18.000</t>
    </r>
    <r>
      <rPr>
        <sz val="9"/>
        <color theme="1"/>
        <rFont val="Verdana"/>
        <family val="2"/>
      </rPr>
      <t xml:space="preserve"> BTU window type  (preferred O'GENERAL)  rate includes all connections, wires complete                                  Contract </t>
    </r>
    <r>
      <rPr>
        <b/>
        <sz val="9"/>
        <color rgb="FF000000"/>
        <rFont val="Verdana"/>
        <family val="2"/>
      </rPr>
      <t>Must</t>
    </r>
    <r>
      <rPr>
        <sz val="9"/>
        <color rgb="FF000000"/>
        <rFont val="Verdana"/>
        <family val="2"/>
      </rPr>
      <t xml:space="preserve"> submit the product description/sample prior to purchase</t>
    </r>
  </si>
  <si>
    <t>Supply materials and Apply paint (suitable for exterior walls) 1 layers of paint (selected colors) for external building elevations, rate includes all materials related works</t>
  </si>
  <si>
    <r>
      <t xml:space="preserve">Supply materials  and install new steel Marcellia panels, leaking proofing type. Rate include all needed materials for roofing and proofing Thickness </t>
    </r>
    <r>
      <rPr>
        <b/>
        <sz val="9"/>
        <color theme="1"/>
        <rFont val="Verdana"/>
        <family val="2"/>
      </rPr>
      <t>30-35</t>
    </r>
    <r>
      <rPr>
        <sz val="9"/>
        <color theme="1"/>
        <rFont val="Verdana"/>
        <family val="2"/>
      </rPr>
      <t xml:space="preserve">mm, on </t>
    </r>
    <r>
      <rPr>
        <b/>
        <sz val="12"/>
        <color theme="1"/>
        <rFont val="Corbel"/>
        <family val="2"/>
        <scheme val="minor"/>
      </rPr>
      <t>2</t>
    </r>
    <r>
      <rPr>
        <sz val="10"/>
        <color theme="1"/>
        <rFont val="Corbel"/>
        <family val="2"/>
        <scheme val="minor"/>
      </rPr>
      <t xml:space="preserve">ND floor.                                                                                                                                                     </t>
    </r>
    <r>
      <rPr>
        <b/>
        <u/>
        <sz val="11"/>
        <color rgb="FFFF0000"/>
        <rFont val="Corbel"/>
        <family val="2"/>
        <scheme val="minor"/>
      </rPr>
      <t xml:space="preserve">Area of covering is 11.00X12.00Meter on steel truss </t>
    </r>
  </si>
  <si>
    <t>Supply spare parts and excute maintenance work to selected doors with replacement of butt hinges, locks etc. broken glass. Materials to be of good quality and approved types. Sample of materials should be submitted for approval.</t>
  </si>
  <si>
    <r>
      <t xml:space="preserve">supply and install new wall tiles </t>
    </r>
    <r>
      <rPr>
        <b/>
        <sz val="9"/>
        <color theme="1"/>
        <rFont val="Verdana"/>
        <family val="2"/>
      </rPr>
      <t>20X50</t>
    </r>
    <r>
      <rPr>
        <sz val="9"/>
        <color theme="1"/>
        <rFont val="Verdana"/>
        <family val="2"/>
      </rPr>
      <t>cm /or approved size, with C/S mortar 1:6 to kitchen height of wall, rate to include all related works</t>
    </r>
  </si>
  <si>
    <r>
      <t>Supply and installation of new stair landing marble,</t>
    </r>
    <r>
      <rPr>
        <sz val="11"/>
        <color theme="1"/>
        <rFont val="Verdana"/>
        <family val="2"/>
      </rPr>
      <t xml:space="preserve"> </t>
    </r>
    <r>
      <rPr>
        <u/>
        <sz val="11"/>
        <rFont val="Corbel"/>
        <family val="2"/>
        <scheme val="minor"/>
      </rPr>
      <t>white/or selected color  design</t>
    </r>
    <r>
      <rPr>
        <sz val="11"/>
        <rFont val="Corbel"/>
        <family val="2"/>
        <scheme val="minor"/>
      </rPr>
      <t xml:space="preserve"> of high quality, with C/S mortar 1:6 mix,  rate includes preparation and all related works. </t>
    </r>
  </si>
  <si>
    <t>Apply complete maintenance work  to aluminum windows with replacement of butt hinges, locks etc. broken glass  replacement. Materials to be of good quality and approved types. Sample of materials should be submitted for approval.</t>
  </si>
  <si>
    <t>4. 4</t>
  </si>
  <si>
    <t>6. 4</t>
  </si>
  <si>
    <t>6. 5</t>
  </si>
  <si>
    <t>6. 6</t>
  </si>
  <si>
    <t>6. 7</t>
  </si>
  <si>
    <t>6. 8</t>
  </si>
  <si>
    <t>6. 9</t>
  </si>
  <si>
    <t>6. 10</t>
  </si>
  <si>
    <t>6. 11</t>
  </si>
  <si>
    <t>8. 2</t>
  </si>
  <si>
    <t>12. 3</t>
  </si>
  <si>
    <t>13. 4</t>
  </si>
  <si>
    <t>13. 5</t>
  </si>
  <si>
    <t xml:space="preserve">Annex A </t>
  </si>
  <si>
    <t>UNIT PRICE (USD)</t>
  </si>
  <si>
    <t>TOTAL PRICE (USD)</t>
  </si>
  <si>
    <t xml:space="preserve">Annex A - RFP/HCR/ROK/2021/029 - Bill of Quantity (BoQ) </t>
  </si>
  <si>
    <t xml:space="preserve">Validity of the offer </t>
  </si>
  <si>
    <t>Prices Quoted are exclusive of VAT</t>
  </si>
  <si>
    <t xml:space="preserve">Delivery Time (Days) afgter PO date </t>
  </si>
  <si>
    <t>Kindly provide:-</t>
  </si>
  <si>
    <t>Date:-</t>
  </si>
  <si>
    <t>Name:-</t>
  </si>
  <si>
    <t>Signature:-</t>
  </si>
  <si>
    <t>In the Capacity of:</t>
  </si>
  <si>
    <t>Duly authorised to Sign the Bid for and on Behalf of:</t>
  </si>
  <si>
    <t>Official Stamp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</si>
</sst>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6" formatCode="_(* #,##0_);_(* \(#,##0\);_(* &quot;-&quot;??_);_(@_)"/>
    <numFmt numFmtId="167" formatCode="_-[$$-409]* #,##0.00_ ;_-[$$-409]* \-#,##0.00\ ;_-[$$-409]* &quot;-&quot;??_ ;_-@_ "/>
  </numFmts>
  <fonts count="47" x14ac:knownFonts="1">
    <font>
      <sz val="11"/>
      <color theme="1"/>
      <name val="Corbel"/>
      <family val="2"/>
      <scheme val="minor"/>
    </font>
    <font>
      <sz val="11"/>
      <color theme="1"/>
      <name val="Corbel"/>
      <family val="2"/>
      <scheme val="minor"/>
    </font>
    <font>
      <b/>
      <sz val="11"/>
      <color theme="1"/>
      <name val="Corbel"/>
      <family val="2"/>
      <scheme val="minor"/>
    </font>
    <font>
      <b/>
      <sz val="10"/>
      <color theme="1"/>
      <name val="Corbel"/>
      <family val="2"/>
      <scheme val="minor"/>
    </font>
    <font>
      <sz val="10"/>
      <color theme="1"/>
      <name val="Tahoma"/>
      <family val="2"/>
    </font>
    <font>
      <sz val="10"/>
      <color indexed="8"/>
      <name val="Corbel"/>
      <family val="2"/>
      <scheme val="minor"/>
    </font>
    <font>
      <sz val="10"/>
      <name val="Corbel"/>
      <family val="2"/>
      <scheme val="minor"/>
    </font>
    <font>
      <sz val="10"/>
      <color theme="1"/>
      <name val="Corbel"/>
      <family val="2"/>
      <scheme val="minor"/>
    </font>
    <font>
      <b/>
      <sz val="10"/>
      <color indexed="8"/>
      <name val="Corbel"/>
      <family val="2"/>
      <scheme val="minor"/>
    </font>
    <font>
      <b/>
      <sz val="10"/>
      <name val="Corbel"/>
      <family val="2"/>
      <scheme val="minor"/>
    </font>
    <font>
      <b/>
      <sz val="10"/>
      <color rgb="FF000000"/>
      <name val="Corbel"/>
      <family val="2"/>
      <scheme val="minor"/>
    </font>
    <font>
      <b/>
      <sz val="9"/>
      <color theme="1"/>
      <name val="Verdana"/>
      <family val="2"/>
    </font>
    <font>
      <b/>
      <sz val="9"/>
      <color indexed="8"/>
      <name val="Verdana"/>
      <family val="2"/>
    </font>
    <font>
      <b/>
      <sz val="9"/>
      <name val="Verdana"/>
      <family val="2"/>
    </font>
    <font>
      <b/>
      <sz val="9"/>
      <color rgb="FF000000"/>
      <name val="Verdana"/>
      <family val="2"/>
    </font>
    <font>
      <b/>
      <sz val="9"/>
      <color theme="3"/>
      <name val="Verdana"/>
      <family val="2"/>
    </font>
    <font>
      <sz val="10"/>
      <color rgb="FF000000"/>
      <name val="Corbel"/>
      <family val="2"/>
    </font>
    <font>
      <b/>
      <sz val="11"/>
      <color theme="4" tint="-0.249977111117893"/>
      <name val="Corbel"/>
      <family val="2"/>
      <scheme val="minor"/>
    </font>
    <font>
      <b/>
      <u/>
      <sz val="11"/>
      <color theme="4" tint="-0.249977111117893"/>
      <name val="Corbel"/>
      <family val="2"/>
      <scheme val="minor"/>
    </font>
    <font>
      <b/>
      <sz val="11"/>
      <name val="Corbel"/>
      <family val="2"/>
      <scheme val="minor"/>
    </font>
    <font>
      <b/>
      <u/>
      <sz val="10"/>
      <color theme="1"/>
      <name val="Corbel"/>
      <family val="2"/>
      <scheme val="minor"/>
    </font>
    <font>
      <b/>
      <sz val="14"/>
      <name val="Corbel"/>
      <family val="2"/>
      <scheme val="minor"/>
    </font>
    <font>
      <sz val="10"/>
      <color indexed="8"/>
      <name val="Century Gothic"/>
      <family val="2"/>
    </font>
    <font>
      <sz val="10"/>
      <color indexed="8"/>
      <name val="Corbel"/>
      <family val="2"/>
    </font>
    <font>
      <sz val="8"/>
      <name val="Corbel"/>
      <family val="2"/>
      <scheme val="minor"/>
    </font>
    <font>
      <b/>
      <sz val="10"/>
      <color rgb="FF000000"/>
      <name val="Corbel"/>
      <family val="2"/>
    </font>
    <font>
      <b/>
      <u/>
      <sz val="9"/>
      <color theme="1"/>
      <name val="Verdana"/>
      <family val="2"/>
    </font>
    <font>
      <b/>
      <u/>
      <sz val="12"/>
      <color theme="1"/>
      <name val="Century Gothic"/>
      <family val="2"/>
    </font>
    <font>
      <sz val="9"/>
      <color theme="1"/>
      <name val="Verdana"/>
      <family val="2"/>
    </font>
    <font>
      <b/>
      <u/>
      <sz val="11"/>
      <color theme="1"/>
      <name val="Corbel"/>
      <family val="2"/>
      <scheme val="minor"/>
    </font>
    <font>
      <b/>
      <sz val="9"/>
      <color theme="1"/>
      <name val="Calibri"/>
      <family val="2"/>
    </font>
    <font>
      <sz val="9"/>
      <color indexed="8"/>
      <name val="Verdana"/>
      <family val="2"/>
    </font>
    <font>
      <b/>
      <sz val="11"/>
      <color theme="4" tint="-0.249977111117893"/>
      <name val="Verdana"/>
      <family val="2"/>
    </font>
    <font>
      <u/>
      <sz val="10"/>
      <name val="Corbel"/>
      <family val="2"/>
      <scheme val="minor"/>
    </font>
    <font>
      <sz val="9"/>
      <color rgb="FF000000"/>
      <name val="Verdana"/>
      <family val="2"/>
    </font>
    <font>
      <b/>
      <sz val="12"/>
      <color theme="1"/>
      <name val="Corbel"/>
      <family val="2"/>
      <scheme val="minor"/>
    </font>
    <font>
      <u/>
      <sz val="9"/>
      <name val="Verdana"/>
      <family val="2"/>
    </font>
    <font>
      <sz val="11"/>
      <color rgb="FF000000"/>
      <name val="Corbel"/>
      <family val="2"/>
      <scheme val="minor"/>
    </font>
    <font>
      <u/>
      <sz val="11"/>
      <name val="Corbel"/>
      <family val="2"/>
      <scheme val="minor"/>
    </font>
    <font>
      <sz val="11"/>
      <name val="Corbel"/>
      <family val="2"/>
      <scheme val="minor"/>
    </font>
    <font>
      <sz val="11"/>
      <color theme="1"/>
      <name val="Verdana"/>
      <family val="2"/>
    </font>
    <font>
      <sz val="11"/>
      <color theme="1"/>
      <name val="Calibri"/>
      <family val="2"/>
    </font>
    <font>
      <b/>
      <u/>
      <sz val="11"/>
      <color rgb="FFFF0000"/>
      <name val="Corbel"/>
      <family val="2"/>
      <scheme val="minor"/>
    </font>
    <font>
      <b/>
      <sz val="13"/>
      <color theme="1"/>
      <name val="Corbel"/>
      <family val="2"/>
      <scheme val="minor"/>
    </font>
    <font>
      <sz val="13"/>
      <color theme="1"/>
      <name val="Corbel"/>
      <family val="2"/>
      <scheme val="minor"/>
    </font>
    <font>
      <b/>
      <u/>
      <sz val="12"/>
      <color theme="1"/>
      <name val="Corbel"/>
      <family val="2"/>
      <scheme val="minor"/>
    </font>
    <font>
      <b/>
      <sz val="9"/>
      <color theme="1"/>
      <name val="Corbel"/>
      <family val="2"/>
      <scheme val="minor"/>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rgb="FFC4EFFF"/>
        <bgColor rgb="FF000000"/>
      </patternFill>
    </fill>
  </fills>
  <borders count="31">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s>
  <cellStyleXfs count="4">
    <xf numFmtId="0" fontId="0" fillId="0" borderId="0"/>
    <xf numFmtId="0" fontId="1" fillId="0" borderId="0" applyAlignment="0"/>
    <xf numFmtId="0" fontId="1" fillId="0" borderId="0" applyAlignment="0"/>
    <xf numFmtId="164" fontId="1" fillId="0" borderId="0" applyFont="0" applyFill="0" applyBorder="0" applyAlignment="0" applyProtection="0"/>
  </cellStyleXfs>
  <cellXfs count="150">
    <xf numFmtId="0" fontId="0" fillId="0" borderId="0" xfId="0"/>
    <xf numFmtId="0" fontId="0" fillId="0" borderId="0" xfId="0" applyBorder="1"/>
    <xf numFmtId="0" fontId="7" fillId="0" borderId="0"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3" fillId="0" borderId="2" xfId="1" applyFont="1" applyFill="1" applyBorder="1" applyAlignment="1">
      <alignment horizontal="center" vertical="center" wrapText="1" readingOrder="1"/>
    </xf>
    <xf numFmtId="1" fontId="12" fillId="0" borderId="2" xfId="2" applyNumberFormat="1" applyFont="1" applyFill="1" applyBorder="1" applyAlignment="1">
      <alignment horizontal="center" vertical="center" wrapText="1"/>
    </xf>
    <xf numFmtId="1" fontId="12" fillId="0" borderId="2" xfId="1" applyNumberFormat="1" applyFont="1" applyFill="1" applyBorder="1" applyAlignment="1">
      <alignment horizontal="center" vertical="center" wrapText="1"/>
    </xf>
    <xf numFmtId="0" fontId="14" fillId="0" borderId="2" xfId="0" applyFont="1" applyBorder="1" applyAlignment="1">
      <alignment horizontal="center" vertical="center" wrapText="1"/>
    </xf>
    <xf numFmtId="1" fontId="13" fillId="0" borderId="2" xfId="2" applyNumberFormat="1" applyFont="1" applyBorder="1" applyAlignment="1">
      <alignment horizontal="center" vertical="center" wrapText="1"/>
    </xf>
    <xf numFmtId="0" fontId="13" fillId="0" borderId="2" xfId="3" applyNumberFormat="1" applyFont="1" applyFill="1" applyBorder="1" applyAlignment="1">
      <alignment horizontal="center" vertical="center" wrapText="1"/>
    </xf>
    <xf numFmtId="0" fontId="7" fillId="0" borderId="0" xfId="0" applyFont="1" applyAlignment="1">
      <alignment horizontal="left" vertical="center" wrapText="1"/>
    </xf>
    <xf numFmtId="0" fontId="1" fillId="0" borderId="0" xfId="0" applyFont="1"/>
    <xf numFmtId="0" fontId="3" fillId="2" borderId="0" xfId="0" applyFont="1" applyFill="1" applyBorder="1" applyAlignment="1">
      <alignment vertical="center" wrapText="1"/>
    </xf>
    <xf numFmtId="0" fontId="15" fillId="0" borderId="0" xfId="0" applyFont="1" applyAlignment="1">
      <alignment horizontal="center" vertical="center" wrapText="1"/>
    </xf>
    <xf numFmtId="0" fontId="9" fillId="2" borderId="7" xfId="1" applyFont="1" applyFill="1" applyBorder="1" applyAlignment="1">
      <alignment vertical="center" wrapText="1" readingOrder="1"/>
    </xf>
    <xf numFmtId="0" fontId="6" fillId="4" borderId="9" xfId="2" applyFont="1" applyFill="1" applyBorder="1" applyAlignment="1">
      <alignment horizontal="center" vertical="center" wrapText="1" readingOrder="1"/>
    </xf>
    <xf numFmtId="3" fontId="12" fillId="0" borderId="10" xfId="2" applyNumberFormat="1" applyFont="1" applyBorder="1" applyAlignment="1">
      <alignment horizontal="center" vertical="center" wrapText="1"/>
    </xf>
    <xf numFmtId="0" fontId="7" fillId="0" borderId="9" xfId="0" applyFont="1" applyBorder="1" applyAlignment="1">
      <alignment horizontal="center" vertical="center"/>
    </xf>
    <xf numFmtId="0" fontId="11" fillId="0" borderId="10" xfId="0" applyFont="1" applyBorder="1" applyAlignment="1">
      <alignment horizontal="center" vertical="center" wrapText="1"/>
    </xf>
    <xf numFmtId="3" fontId="12" fillId="4" borderId="2" xfId="2" applyNumberFormat="1" applyFont="1" applyFill="1" applyBorder="1" applyAlignment="1">
      <alignment horizontal="center" vertical="center" wrapText="1"/>
    </xf>
    <xf numFmtId="1" fontId="13" fillId="4" borderId="2" xfId="2" applyNumberFormat="1" applyFont="1" applyFill="1" applyBorder="1" applyAlignment="1">
      <alignment horizontal="center" vertical="center" wrapText="1"/>
    </xf>
    <xf numFmtId="0" fontId="13" fillId="4" borderId="2" xfId="3" applyNumberFormat="1" applyFont="1" applyFill="1" applyBorder="1" applyAlignment="1">
      <alignment horizontal="center" vertical="center" wrapText="1"/>
    </xf>
    <xf numFmtId="3" fontId="14" fillId="0" borderId="2" xfId="2" applyNumberFormat="1" applyFont="1" applyBorder="1" applyAlignment="1">
      <alignment horizontal="center" vertical="center" wrapText="1"/>
    </xf>
    <xf numFmtId="0" fontId="14" fillId="0" borderId="12" xfId="0" applyFont="1" applyBorder="1" applyAlignment="1">
      <alignment horizontal="center" vertical="center" wrapText="1"/>
    </xf>
    <xf numFmtId="0" fontId="3" fillId="2" borderId="8" xfId="0" applyFont="1" applyFill="1" applyBorder="1" applyAlignment="1">
      <alignment vertical="center" wrapText="1"/>
    </xf>
    <xf numFmtId="0" fontId="13" fillId="0" borderId="2" xfId="1" applyFont="1" applyBorder="1" applyAlignment="1">
      <alignment horizontal="center" vertical="center" wrapText="1" readingOrder="1"/>
    </xf>
    <xf numFmtId="0" fontId="13" fillId="0" borderId="10" xfId="1" applyFont="1" applyBorder="1" applyAlignment="1">
      <alignment horizontal="center" vertical="center" wrapText="1" readingOrder="1"/>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2" borderId="9" xfId="0" applyFont="1" applyFill="1" applyBorder="1" applyAlignment="1">
      <alignment horizontal="center" vertical="center"/>
    </xf>
    <xf numFmtId="0" fontId="7" fillId="0" borderId="9" xfId="0" applyFont="1" applyFill="1" applyBorder="1" applyAlignment="1">
      <alignment horizontal="center" vertical="center" readingOrder="1"/>
    </xf>
    <xf numFmtId="0" fontId="3" fillId="2" borderId="16" xfId="0" applyFont="1" applyFill="1" applyBorder="1" applyAlignment="1">
      <alignment vertical="center" wrapText="1"/>
    </xf>
    <xf numFmtId="0" fontId="9" fillId="2" borderId="16" xfId="1" applyFont="1" applyFill="1" applyBorder="1" applyAlignment="1">
      <alignment vertical="center" wrapText="1" readingOrder="1"/>
    </xf>
    <xf numFmtId="0" fontId="9" fillId="2" borderId="16" xfId="1" applyFont="1" applyFill="1" applyBorder="1" applyAlignment="1">
      <alignment horizontal="left" vertical="center" wrapText="1" readingOrder="1"/>
    </xf>
    <xf numFmtId="0" fontId="13" fillId="0" borderId="10" xfId="1" applyFont="1" applyFill="1" applyBorder="1" applyAlignment="1">
      <alignment horizontal="center" vertical="center" wrapText="1" readingOrder="1"/>
    </xf>
    <xf numFmtId="3" fontId="12" fillId="4" borderId="10" xfId="2" applyNumberFormat="1" applyFont="1" applyFill="1" applyBorder="1" applyAlignment="1">
      <alignment horizontal="center" vertical="center" wrapText="1"/>
    </xf>
    <xf numFmtId="0" fontId="16" fillId="0" borderId="18" xfId="0" applyFont="1" applyBorder="1" applyAlignment="1">
      <alignment horizontal="center" vertical="center"/>
    </xf>
    <xf numFmtId="3" fontId="14" fillId="0" borderId="10" xfId="2" applyNumberFormat="1" applyFont="1" applyBorder="1" applyAlignment="1">
      <alignment horizontal="center" vertical="center" wrapText="1"/>
    </xf>
    <xf numFmtId="0" fontId="14" fillId="0" borderId="10" xfId="0" applyFont="1" applyBorder="1" applyAlignment="1">
      <alignment horizontal="center" vertical="center" wrapText="1"/>
    </xf>
    <xf numFmtId="1" fontId="9" fillId="2" borderId="9" xfId="2" applyNumberFormat="1" applyFont="1" applyFill="1" applyBorder="1" applyAlignment="1">
      <alignment horizontal="center" vertical="center" wrapText="1" readingOrder="1"/>
    </xf>
    <xf numFmtId="0" fontId="7" fillId="0" borderId="9"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20" xfId="0" applyFont="1" applyFill="1" applyBorder="1" applyAlignment="1">
      <alignment vertical="center" wrapText="1"/>
    </xf>
    <xf numFmtId="0" fontId="8" fillId="2" borderId="16" xfId="2" applyFont="1" applyFill="1" applyBorder="1" applyAlignment="1">
      <alignment vertical="center" wrapText="1" readingOrder="1"/>
    </xf>
    <xf numFmtId="0" fontId="10" fillId="2" borderId="16" xfId="0" applyFont="1" applyFill="1" applyBorder="1" applyAlignment="1">
      <alignment vertical="center" wrapText="1"/>
    </xf>
    <xf numFmtId="0" fontId="9" fillId="2" borderId="6" xfId="1" applyFont="1" applyFill="1" applyBorder="1" applyAlignment="1">
      <alignment vertical="center" wrapText="1" readingOrder="1"/>
    </xf>
    <xf numFmtId="0" fontId="7" fillId="0" borderId="18" xfId="0" applyFont="1" applyFill="1" applyBorder="1" applyAlignment="1">
      <alignment horizontal="center" vertical="center"/>
    </xf>
    <xf numFmtId="0" fontId="11" fillId="0" borderId="12" xfId="0" applyFont="1" applyBorder="1" applyAlignment="1">
      <alignment horizontal="center" vertical="center" wrapText="1"/>
    </xf>
    <xf numFmtId="3" fontId="12" fillId="0" borderId="19" xfId="2" applyNumberFormat="1" applyFont="1" applyBorder="1" applyAlignment="1">
      <alignment horizontal="center" vertical="center" wrapText="1"/>
    </xf>
    <xf numFmtId="3" fontId="12" fillId="0" borderId="25" xfId="2" applyNumberFormat="1" applyFont="1" applyBorder="1" applyAlignment="1">
      <alignment horizontal="center" vertical="center" wrapText="1"/>
    </xf>
    <xf numFmtId="0" fontId="3" fillId="2" borderId="6" xfId="0" applyFont="1" applyFill="1" applyBorder="1" applyAlignment="1">
      <alignment vertical="center" wrapText="1"/>
    </xf>
    <xf numFmtId="1" fontId="12" fillId="0" borderId="11" xfId="2" applyNumberFormat="1" applyFont="1" applyFill="1" applyBorder="1" applyAlignment="1">
      <alignment horizontal="center" vertical="center" wrapText="1"/>
    </xf>
    <xf numFmtId="0" fontId="11" fillId="0" borderId="11" xfId="0" applyFont="1" applyBorder="1" applyAlignment="1">
      <alignment horizontal="center" vertical="center" wrapText="1"/>
    </xf>
    <xf numFmtId="0" fontId="9" fillId="2" borderId="20" xfId="1" applyFont="1" applyFill="1" applyBorder="1" applyAlignment="1">
      <alignment vertical="center" wrapText="1" readingOrder="1"/>
    </xf>
    <xf numFmtId="1" fontId="12" fillId="0" borderId="2" xfId="1" applyNumberFormat="1" applyFont="1" applyBorder="1" applyAlignment="1">
      <alignment horizontal="center" vertical="center" wrapText="1"/>
    </xf>
    <xf numFmtId="0" fontId="3" fillId="0" borderId="5" xfId="0" applyFont="1" applyBorder="1" applyAlignment="1">
      <alignment vertical="center"/>
    </xf>
    <xf numFmtId="0" fontId="3" fillId="0" borderId="6" xfId="0" applyFont="1" applyBorder="1" applyAlignment="1">
      <alignment vertical="center"/>
    </xf>
    <xf numFmtId="0" fontId="3" fillId="2" borderId="7" xfId="0" applyFont="1" applyFill="1" applyBorder="1" applyAlignment="1">
      <alignment vertical="center" wrapText="1"/>
    </xf>
    <xf numFmtId="0" fontId="3" fillId="2" borderId="24" xfId="0" applyFont="1" applyFill="1" applyBorder="1" applyAlignment="1">
      <alignment horizontal="center" vertical="center"/>
    </xf>
    <xf numFmtId="0" fontId="3" fillId="2" borderId="27" xfId="0" applyFont="1" applyFill="1" applyBorder="1" applyAlignment="1">
      <alignment vertical="center" wrapText="1"/>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3" fillId="0" borderId="10" xfId="0" applyFont="1" applyBorder="1" applyAlignment="1">
      <alignment vertical="center"/>
    </xf>
    <xf numFmtId="0" fontId="3" fillId="0" borderId="9" xfId="0" applyFont="1" applyBorder="1" applyAlignment="1">
      <alignment vertical="center"/>
    </xf>
    <xf numFmtId="0" fontId="7" fillId="0" borderId="18" xfId="0" applyFont="1" applyBorder="1" applyAlignment="1">
      <alignment horizontal="center" vertical="center"/>
    </xf>
    <xf numFmtId="0" fontId="26"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horizontal="center" vertical="center"/>
    </xf>
    <xf numFmtId="0" fontId="8" fillId="2" borderId="5" xfId="2" applyFont="1" applyFill="1" applyBorder="1" applyAlignment="1">
      <alignment vertical="center" wrapText="1" readingOrder="1"/>
    </xf>
    <xf numFmtId="0" fontId="8" fillId="2" borderId="6" xfId="2" applyFont="1" applyFill="1" applyBorder="1" applyAlignment="1">
      <alignment vertical="center" wrapText="1" readingOrder="1"/>
    </xf>
    <xf numFmtId="0" fontId="8" fillId="2" borderId="28" xfId="2" applyFont="1" applyFill="1" applyBorder="1" applyAlignment="1">
      <alignment vertical="center" wrapText="1" readingOrder="1"/>
    </xf>
    <xf numFmtId="0" fontId="16" fillId="0" borderId="9" xfId="0" applyFont="1" applyBorder="1" applyAlignment="1">
      <alignment horizontal="center" vertical="center" readingOrder="1"/>
    </xf>
    <xf numFmtId="0" fontId="2" fillId="0" borderId="0" xfId="0" applyFont="1" applyAlignment="1">
      <alignment vertical="center"/>
    </xf>
    <xf numFmtId="0" fontId="31" fillId="0" borderId="2" xfId="2" applyFont="1" applyBorder="1" applyAlignment="1">
      <alignment horizontal="left" vertical="center" wrapText="1" readingOrder="1"/>
    </xf>
    <xf numFmtId="3" fontId="8" fillId="0" borderId="2" xfId="2" applyNumberFormat="1" applyFont="1" applyBorder="1" applyAlignment="1">
      <alignment horizontal="center" vertical="center" wrapText="1"/>
    </xf>
    <xf numFmtId="0" fontId="28" fillId="0" borderId="2" xfId="0" applyFont="1" applyBorder="1" applyAlignment="1">
      <alignment horizontal="left" vertical="center" wrapText="1"/>
    </xf>
    <xf numFmtId="0" fontId="2" fillId="0" borderId="2" xfId="0" applyFont="1" applyBorder="1" applyAlignment="1">
      <alignment horizontal="center" vertical="center" wrapText="1"/>
    </xf>
    <xf numFmtId="0" fontId="0" fillId="0" borderId="0" xfId="0" applyAlignment="1">
      <alignment wrapText="1"/>
    </xf>
    <xf numFmtId="0" fontId="12" fillId="0" borderId="10" xfId="2" applyFont="1" applyBorder="1" applyAlignment="1">
      <alignment horizontal="center" vertical="center" wrapText="1"/>
    </xf>
    <xf numFmtId="0" fontId="28" fillId="4" borderId="0" xfId="0" applyFont="1" applyFill="1" applyAlignment="1">
      <alignment horizontal="center" vertical="center"/>
    </xf>
    <xf numFmtId="0" fontId="3" fillId="2" borderId="17" xfId="0" applyFont="1" applyFill="1" applyBorder="1" applyAlignment="1">
      <alignment horizontal="center" vertical="center"/>
    </xf>
    <xf numFmtId="0" fontId="3" fillId="2" borderId="5" xfId="0" applyFont="1" applyFill="1" applyBorder="1" applyAlignment="1">
      <alignment vertical="center" wrapText="1"/>
    </xf>
    <xf numFmtId="0" fontId="10" fillId="0" borderId="16" xfId="0" applyFont="1" applyBorder="1" applyAlignment="1">
      <alignment vertical="center" wrapText="1"/>
    </xf>
    <xf numFmtId="0" fontId="11" fillId="0" borderId="19" xfId="0" applyFont="1" applyBorder="1" applyAlignment="1">
      <alignment horizontal="center" vertical="center" wrapText="1"/>
    </xf>
    <xf numFmtId="1" fontId="9" fillId="2" borderId="17" xfId="2" applyNumberFormat="1" applyFont="1" applyFill="1" applyBorder="1" applyAlignment="1">
      <alignment horizontal="center" vertical="center" wrapText="1" readingOrder="1"/>
    </xf>
    <xf numFmtId="0" fontId="7" fillId="0" borderId="9" xfId="0" applyFont="1" applyBorder="1" applyAlignment="1">
      <alignment horizontal="center" vertical="center" wrapText="1"/>
    </xf>
    <xf numFmtId="0" fontId="14" fillId="0" borderId="19" xfId="0" applyFont="1" applyBorder="1" applyAlignment="1">
      <alignment horizontal="center" vertical="center" wrapText="1"/>
    </xf>
    <xf numFmtId="0" fontId="6" fillId="0" borderId="9" xfId="2" applyFont="1" applyBorder="1" applyAlignment="1">
      <alignment horizontal="center" vertical="center" wrapText="1" readingOrder="1"/>
    </xf>
    <xf numFmtId="1" fontId="8" fillId="0" borderId="2" xfId="2" applyNumberFormat="1" applyFont="1" applyBorder="1" applyAlignment="1">
      <alignment horizontal="center" vertical="center" wrapText="1"/>
    </xf>
    <xf numFmtId="0" fontId="25" fillId="2" borderId="9" xfId="0" applyFont="1" applyFill="1" applyBorder="1" applyAlignment="1">
      <alignment horizontal="center" vertical="center" readingOrder="1"/>
    </xf>
    <xf numFmtId="0" fontId="14" fillId="5" borderId="9" xfId="0" applyFont="1" applyFill="1" applyBorder="1" applyAlignment="1">
      <alignment horizontal="center" vertical="center"/>
    </xf>
    <xf numFmtId="1" fontId="12" fillId="0" borderId="2" xfId="2" applyNumberFormat="1" applyFont="1" applyBorder="1" applyAlignment="1">
      <alignment horizontal="center" vertical="center" wrapText="1"/>
    </xf>
    <xf numFmtId="0" fontId="34" fillId="0" borderId="2" xfId="0" applyFont="1" applyBorder="1" applyAlignment="1">
      <alignment horizontal="left" vertical="center" wrapText="1"/>
    </xf>
    <xf numFmtId="166" fontId="3" fillId="2" borderId="2" xfId="3" applyNumberFormat="1" applyFont="1" applyFill="1" applyBorder="1" applyAlignment="1">
      <alignment vertical="center" wrapText="1"/>
    </xf>
    <xf numFmtId="166" fontId="35" fillId="2" borderId="2" xfId="3" applyNumberFormat="1" applyFont="1" applyFill="1" applyBorder="1" applyAlignment="1">
      <alignment vertical="center" wrapText="1"/>
    </xf>
    <xf numFmtId="166" fontId="11" fillId="2" borderId="2" xfId="3" applyNumberFormat="1" applyFont="1" applyFill="1" applyBorder="1" applyAlignment="1">
      <alignment vertical="center" wrapText="1"/>
    </xf>
    <xf numFmtId="166" fontId="11" fillId="2" borderId="10" xfId="3" applyNumberFormat="1" applyFont="1" applyFill="1" applyBorder="1" applyAlignment="1">
      <alignment vertical="center" wrapText="1"/>
    </xf>
    <xf numFmtId="0" fontId="34" fillId="0" borderId="11" xfId="0" applyFont="1" applyBorder="1" applyAlignment="1">
      <alignment horizontal="left" vertical="center" wrapText="1"/>
    </xf>
    <xf numFmtId="0" fontId="14" fillId="0" borderId="11" xfId="0" applyFont="1" applyBorder="1" applyAlignment="1">
      <alignment horizontal="center" vertical="center" wrapText="1"/>
    </xf>
    <xf numFmtId="167" fontId="11" fillId="4" borderId="23" xfId="0" applyNumberFormat="1" applyFont="1" applyFill="1" applyBorder="1" applyAlignment="1">
      <alignment horizontal="left" vertical="center" wrapText="1"/>
    </xf>
    <xf numFmtId="0" fontId="3" fillId="0" borderId="2" xfId="0" applyFont="1" applyBorder="1" applyAlignment="1">
      <alignment horizontal="center" vertical="center" wrapText="1"/>
    </xf>
    <xf numFmtId="0" fontId="9" fillId="2" borderId="6" xfId="1" applyFont="1" applyFill="1" applyBorder="1" applyAlignment="1">
      <alignment horizontal="left" vertical="center" wrapText="1" readingOrder="1"/>
    </xf>
    <xf numFmtId="0" fontId="3" fillId="0" borderId="10" xfId="0" applyFont="1" applyBorder="1" applyAlignment="1">
      <alignment horizontal="center" vertical="center" wrapText="1"/>
    </xf>
    <xf numFmtId="0" fontId="14" fillId="0" borderId="25" xfId="0" applyFont="1" applyBorder="1" applyAlignment="1">
      <alignment horizontal="center" vertical="center" wrapText="1"/>
    </xf>
    <xf numFmtId="0" fontId="0" fillId="0" borderId="0" xfId="0" applyAlignment="1">
      <alignment vertical="top"/>
    </xf>
    <xf numFmtId="3" fontId="12" fillId="0" borderId="16" xfId="2" applyNumberFormat="1" applyFont="1" applyBorder="1" applyAlignment="1">
      <alignment horizontal="center" vertical="center" wrapText="1"/>
    </xf>
    <xf numFmtId="0" fontId="28" fillId="0" borderId="2" xfId="0" applyFont="1" applyBorder="1" applyAlignment="1">
      <alignment vertical="center" wrapText="1"/>
    </xf>
    <xf numFmtId="0" fontId="32" fillId="0" borderId="0" xfId="0" applyFont="1" applyAlignment="1">
      <alignment horizontal="center" vertical="center" wrapText="1"/>
    </xf>
    <xf numFmtId="0" fontId="32" fillId="0" borderId="0" xfId="0" applyFont="1" applyAlignment="1">
      <alignment horizontal="center" vertical="center" wrapText="1"/>
    </xf>
    <xf numFmtId="0" fontId="2" fillId="0" borderId="0" xfId="0" applyFont="1" applyAlignment="1">
      <alignment horizontal="left" vertical="center" wrapText="1"/>
    </xf>
    <xf numFmtId="0" fontId="17" fillId="0" borderId="0" xfId="0" applyFont="1" applyAlignment="1">
      <alignment horizontal="left" vertical="center" wrapText="1"/>
    </xf>
    <xf numFmtId="0" fontId="3" fillId="2" borderId="2"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0" fillId="2" borderId="17"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9" fillId="2" borderId="17" xfId="1" applyFont="1" applyFill="1" applyBorder="1" applyAlignment="1">
      <alignment horizontal="left" vertical="center" wrapText="1"/>
    </xf>
    <xf numFmtId="0" fontId="9" fillId="2" borderId="6" xfId="1" applyFont="1" applyFill="1" applyBorder="1" applyAlignment="1">
      <alignment horizontal="left" vertical="center" wrapText="1"/>
    </xf>
    <xf numFmtId="0" fontId="9" fillId="2" borderId="5" xfId="1" applyFont="1" applyFill="1" applyBorder="1" applyAlignment="1">
      <alignment horizontal="left" vertical="center" wrapText="1" readingOrder="1"/>
    </xf>
    <xf numFmtId="0" fontId="9" fillId="2" borderId="6" xfId="1" applyFont="1" applyFill="1" applyBorder="1" applyAlignment="1">
      <alignment horizontal="left" vertical="center" wrapText="1" readingOrder="1"/>
    </xf>
    <xf numFmtId="0" fontId="10" fillId="0" borderId="29" xfId="0" applyFont="1" applyBorder="1" applyAlignment="1">
      <alignment horizontal="left" vertical="center" wrapText="1"/>
    </xf>
    <xf numFmtId="0" fontId="10" fillId="0" borderId="30" xfId="0" applyFont="1" applyBorder="1" applyAlignment="1">
      <alignment horizontal="left" vertical="center" wrapText="1"/>
    </xf>
    <xf numFmtId="0" fontId="10" fillId="0" borderId="17" xfId="0" applyFont="1" applyBorder="1" applyAlignment="1">
      <alignment horizontal="left" vertical="center" wrapText="1"/>
    </xf>
    <xf numFmtId="0" fontId="10" fillId="0" borderId="6" xfId="0" applyFont="1" applyBorder="1" applyAlignment="1">
      <alignment horizontal="left" vertical="center" wrapText="1"/>
    </xf>
    <xf numFmtId="0" fontId="0" fillId="0" borderId="0" xfId="0" applyAlignment="1">
      <alignment horizontal="left" vertical="center" wrapText="1"/>
    </xf>
    <xf numFmtId="0" fontId="29" fillId="0" borderId="0" xfId="0" applyFont="1" applyAlignment="1">
      <alignment horizontal="left" vertical="center" wrapText="1"/>
    </xf>
    <xf numFmtId="0" fontId="43" fillId="0" borderId="0" xfId="0" quotePrefix="1" applyFont="1"/>
    <xf numFmtId="0" fontId="0" fillId="0" borderId="30" xfId="0" applyBorder="1"/>
    <xf numFmtId="0" fontId="43" fillId="0" borderId="0" xfId="0" applyFont="1"/>
    <xf numFmtId="0" fontId="0" fillId="0" borderId="6" xfId="0" applyBorder="1"/>
    <xf numFmtId="0" fontId="44" fillId="0" borderId="0" xfId="0" applyFont="1"/>
    <xf numFmtId="0" fontId="45" fillId="0" borderId="30" xfId="0" applyFont="1" applyBorder="1" applyAlignment="1">
      <alignment vertical="center"/>
    </xf>
    <xf numFmtId="0" fontId="45" fillId="0" borderId="6" xfId="0" applyFont="1" applyBorder="1" applyAlignment="1">
      <alignment horizontal="center" vertical="center"/>
    </xf>
    <xf numFmtId="0" fontId="46" fillId="0" borderId="6" xfId="0" applyFont="1" applyBorder="1" applyAlignment="1">
      <alignment horizontal="center" vertical="center" wrapText="1"/>
    </xf>
    <xf numFmtId="0" fontId="0" fillId="0" borderId="30" xfId="0" applyBorder="1" applyAlignment="1">
      <alignment vertical="center" wrapText="1"/>
    </xf>
    <xf numFmtId="0" fontId="0" fillId="0" borderId="6" xfId="0" applyBorder="1" applyAlignment="1">
      <alignment vertical="center" wrapText="1"/>
    </xf>
    <xf numFmtId="0" fontId="43" fillId="0" borderId="0" xfId="0" applyFont="1" applyAlignment="1">
      <alignment horizontal="left" wrapText="1"/>
    </xf>
  </cellXfs>
  <cellStyles count="4">
    <cellStyle name="Comma" xfId="3" builtinId="3"/>
    <cellStyle name="Normal" xfId="0" builtinId="0"/>
    <cellStyle name="Normal 2" xfId="1" xr:uid="{00000000-0005-0000-0000-000002000000}"/>
    <cellStyle name="Normal 4" xfId="2" xr:uid="{00000000-0005-0000-0000-000003000000}"/>
  </cellStyles>
  <dxfs count="0"/>
  <tableStyles count="0" defaultTableStyle="TableStyleMedium2" defaultPivotStyle="PivotStyleLight16"/>
  <colors>
    <mruColors>
      <color rgb="FFF5F5F5"/>
      <color rgb="FFFEF8AC"/>
      <color rgb="FF21C5FF"/>
      <color rgb="FF00AAE6"/>
      <color rgb="FF00B0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Headlines">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Headlines">
      <a:majorFont>
        <a:latin typeface="Century Schoolbook" panose="02040604050505020304"/>
        <a:ea typeface=""/>
        <a:cs typeface=""/>
        <a:font script="Jpan" typeface="メイリオ"/>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panose="020B0503020204020204"/>
        <a:ea typeface=""/>
        <a:cs typeface=""/>
        <a:font script="Jpan" typeface="メイリオ"/>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103"/>
  <sheetViews>
    <sheetView tabSelected="1" zoomScaleNormal="100" workbookViewId="0">
      <selection activeCell="B3" sqref="B3:E3"/>
    </sheetView>
  </sheetViews>
  <sheetFormatPr defaultRowHeight="14.5" x14ac:dyDescent="0.35"/>
  <cols>
    <col min="1" max="1" width="6.83203125" style="3" customWidth="1"/>
    <col min="2" max="2" width="62" style="14" customWidth="1"/>
    <col min="3" max="4" width="11.33203125" style="5" customWidth="1"/>
    <col min="5" max="5" width="14.83203125" style="5" customWidth="1"/>
    <col min="6" max="6" width="15.83203125" style="5" customWidth="1"/>
  </cols>
  <sheetData>
    <row r="2" spans="1:11" ht="20.5" customHeight="1" x14ac:dyDescent="0.35">
      <c r="A2" s="72"/>
      <c r="B2" s="114" t="s">
        <v>49</v>
      </c>
      <c r="C2" s="114"/>
      <c r="D2" s="114"/>
      <c r="E2" s="114"/>
      <c r="F2" s="114"/>
    </row>
    <row r="3" spans="1:11" ht="20.5" customHeight="1" x14ac:dyDescent="0.35">
      <c r="A3" s="72"/>
      <c r="B3" s="114" t="s">
        <v>138</v>
      </c>
      <c r="C3" s="114"/>
      <c r="D3" s="114"/>
      <c r="E3" s="114"/>
      <c r="F3" s="113"/>
    </row>
    <row r="4" spans="1:11" ht="20.5" customHeight="1" x14ac:dyDescent="0.35">
      <c r="A4" s="85"/>
      <c r="B4" s="115" t="s">
        <v>87</v>
      </c>
      <c r="C4" s="115"/>
      <c r="D4" s="17"/>
      <c r="F4" s="5" t="s">
        <v>135</v>
      </c>
    </row>
    <row r="5" spans="1:11" ht="21" customHeight="1" x14ac:dyDescent="0.35">
      <c r="B5" s="116" t="s">
        <v>73</v>
      </c>
      <c r="C5" s="116"/>
      <c r="D5" s="17"/>
    </row>
    <row r="6" spans="1:11" s="1" customFormat="1" ht="16.899999999999999" customHeight="1" thickBot="1" x14ac:dyDescent="0.4">
      <c r="A6" s="2"/>
      <c r="B6" s="4"/>
      <c r="C6" s="6"/>
      <c r="D6" s="6"/>
      <c r="E6" s="6"/>
      <c r="F6" s="6"/>
      <c r="K6" s="1" t="s">
        <v>54</v>
      </c>
    </row>
    <row r="7" spans="1:11" ht="49.9" customHeight="1" thickBot="1" x14ac:dyDescent="0.4">
      <c r="A7" s="123" t="s">
        <v>1</v>
      </c>
      <c r="B7" s="124"/>
      <c r="C7" s="124"/>
      <c r="D7" s="124"/>
      <c r="E7" s="124"/>
      <c r="F7" s="125"/>
    </row>
    <row r="8" spans="1:11" ht="18" customHeight="1" thickBot="1" x14ac:dyDescent="0.4">
      <c r="A8" s="2"/>
      <c r="B8" s="4"/>
      <c r="C8" s="6"/>
      <c r="D8" s="6"/>
      <c r="E8" s="6"/>
      <c r="F8" s="6"/>
    </row>
    <row r="9" spans="1:11" ht="26.5" customHeight="1" x14ac:dyDescent="0.35">
      <c r="A9" s="31" t="s">
        <v>0</v>
      </c>
      <c r="B9" s="32" t="s">
        <v>42</v>
      </c>
      <c r="C9" s="33" t="s">
        <v>43</v>
      </c>
      <c r="D9" s="33" t="s">
        <v>44</v>
      </c>
      <c r="E9" s="33" t="s">
        <v>136</v>
      </c>
      <c r="F9" s="34" t="s">
        <v>137</v>
      </c>
    </row>
    <row r="10" spans="1:11" ht="26.5" customHeight="1" x14ac:dyDescent="0.35">
      <c r="A10" s="35">
        <v>1</v>
      </c>
      <c r="B10" s="126" t="s">
        <v>9</v>
      </c>
      <c r="C10" s="127"/>
      <c r="D10" s="127"/>
      <c r="E10" s="127"/>
      <c r="F10" s="128"/>
    </row>
    <row r="11" spans="1:11" ht="37.9" customHeight="1" x14ac:dyDescent="0.35">
      <c r="A11" s="36" t="s">
        <v>5</v>
      </c>
      <c r="B11" s="81" t="s">
        <v>15</v>
      </c>
      <c r="C11" s="7" t="s">
        <v>2</v>
      </c>
      <c r="D11" s="7">
        <v>1</v>
      </c>
      <c r="E11" s="66"/>
      <c r="F11" s="22"/>
      <c r="G11" s="1"/>
    </row>
    <row r="12" spans="1:11" ht="26.5" customHeight="1" x14ac:dyDescent="0.35">
      <c r="A12" s="64">
        <v>2</v>
      </c>
      <c r="B12" s="65" t="s">
        <v>8</v>
      </c>
      <c r="C12" s="63"/>
      <c r="D12" s="63"/>
      <c r="E12" s="63"/>
      <c r="F12" s="37"/>
      <c r="G12" s="1"/>
    </row>
    <row r="13" spans="1:11" ht="27" customHeight="1" x14ac:dyDescent="0.35">
      <c r="A13" s="69" t="s">
        <v>32</v>
      </c>
      <c r="B13" s="61"/>
      <c r="C13" s="62"/>
      <c r="D13" s="62"/>
      <c r="E13" s="62"/>
      <c r="F13" s="68"/>
      <c r="G13" s="1"/>
    </row>
    <row r="14" spans="1:11" ht="39" customHeight="1" x14ac:dyDescent="0.35">
      <c r="A14" s="70" t="s">
        <v>11</v>
      </c>
      <c r="B14" s="81" t="s">
        <v>45</v>
      </c>
      <c r="C14" s="58" t="s">
        <v>2</v>
      </c>
      <c r="D14" s="58">
        <v>1</v>
      </c>
      <c r="E14" s="67"/>
      <c r="F14" s="22"/>
    </row>
    <row r="15" spans="1:11" ht="31.9" customHeight="1" x14ac:dyDescent="0.35">
      <c r="A15" s="52" t="s">
        <v>36</v>
      </c>
      <c r="B15" s="81" t="s">
        <v>21</v>
      </c>
      <c r="C15" s="58" t="s">
        <v>2</v>
      </c>
      <c r="D15" s="58">
        <v>1</v>
      </c>
      <c r="E15" s="67"/>
      <c r="F15" s="22"/>
      <c r="G15" s="1"/>
    </row>
    <row r="16" spans="1:11" ht="25.15" customHeight="1" x14ac:dyDescent="0.35">
      <c r="A16" s="35">
        <v>3</v>
      </c>
      <c r="B16" s="131" t="s">
        <v>65</v>
      </c>
      <c r="C16" s="132"/>
      <c r="D16" s="132"/>
      <c r="E16" s="18"/>
      <c r="F16" s="59"/>
    </row>
    <row r="17" spans="1:6" ht="25.15" customHeight="1" x14ac:dyDescent="0.35">
      <c r="A17" s="129" t="s">
        <v>16</v>
      </c>
      <c r="B17" s="130"/>
      <c r="C17" s="107"/>
      <c r="D17" s="107"/>
      <c r="E17" s="107"/>
      <c r="F17" s="39"/>
    </row>
    <row r="18" spans="1:6" ht="54" customHeight="1" x14ac:dyDescent="0.35">
      <c r="A18" s="19" t="s">
        <v>101</v>
      </c>
      <c r="B18" s="81" t="s">
        <v>111</v>
      </c>
      <c r="C18" s="23" t="s">
        <v>3</v>
      </c>
      <c r="D18" s="24">
        <v>8</v>
      </c>
      <c r="E18" s="25"/>
      <c r="F18" s="41"/>
    </row>
    <row r="19" spans="1:6" ht="49.9" customHeight="1" x14ac:dyDescent="0.35">
      <c r="A19" s="19" t="s">
        <v>102</v>
      </c>
      <c r="B19" s="81" t="s">
        <v>37</v>
      </c>
      <c r="C19" s="23" t="s">
        <v>3</v>
      </c>
      <c r="D19" s="24">
        <v>8</v>
      </c>
      <c r="E19" s="25"/>
      <c r="F19" s="41"/>
    </row>
    <row r="20" spans="1:6" ht="49.9" customHeight="1" x14ac:dyDescent="0.35">
      <c r="A20" s="19" t="s">
        <v>103</v>
      </c>
      <c r="B20" s="81" t="s">
        <v>57</v>
      </c>
      <c r="C20" s="7" t="s">
        <v>4</v>
      </c>
      <c r="D20" s="24">
        <v>40</v>
      </c>
      <c r="E20" s="25"/>
      <c r="F20" s="41"/>
    </row>
    <row r="21" spans="1:6" ht="54" customHeight="1" x14ac:dyDescent="0.35">
      <c r="A21" s="19" t="s">
        <v>55</v>
      </c>
      <c r="B21" s="81" t="s">
        <v>108</v>
      </c>
      <c r="C21" s="7" t="s">
        <v>4</v>
      </c>
      <c r="D21" s="8">
        <v>240</v>
      </c>
      <c r="E21" s="8"/>
      <c r="F21" s="40"/>
    </row>
    <row r="22" spans="1:6" ht="51" customHeight="1" x14ac:dyDescent="0.35">
      <c r="A22" s="19" t="s">
        <v>56</v>
      </c>
      <c r="B22" s="81" t="s">
        <v>109</v>
      </c>
      <c r="C22" s="7" t="s">
        <v>4</v>
      </c>
      <c r="D22" s="8">
        <v>52</v>
      </c>
      <c r="E22" s="8"/>
      <c r="F22" s="40"/>
    </row>
    <row r="23" spans="1:6" s="15" customFormat="1" ht="52.15" customHeight="1" x14ac:dyDescent="0.35">
      <c r="A23" s="19" t="s">
        <v>13</v>
      </c>
      <c r="B23" s="81" t="s">
        <v>33</v>
      </c>
      <c r="C23" s="7" t="s">
        <v>3</v>
      </c>
      <c r="D23" s="7">
        <v>10</v>
      </c>
      <c r="E23" s="7"/>
      <c r="F23" s="22"/>
    </row>
    <row r="24" spans="1:6" s="15" customFormat="1" ht="42" customHeight="1" x14ac:dyDescent="0.35">
      <c r="A24" s="19" t="s">
        <v>29</v>
      </c>
      <c r="B24" s="81" t="s">
        <v>74</v>
      </c>
      <c r="C24" s="7" t="s">
        <v>3</v>
      </c>
      <c r="D24" s="7">
        <v>8</v>
      </c>
      <c r="E24" s="7"/>
      <c r="F24" s="22"/>
    </row>
    <row r="25" spans="1:6" ht="37.15" customHeight="1" x14ac:dyDescent="0.35">
      <c r="A25" s="19" t="s">
        <v>30</v>
      </c>
      <c r="B25" s="81" t="s">
        <v>24</v>
      </c>
      <c r="C25" s="11" t="s">
        <v>0</v>
      </c>
      <c r="D25" s="11">
        <v>6</v>
      </c>
      <c r="E25" s="11"/>
      <c r="F25" s="20"/>
    </row>
    <row r="26" spans="1:6" ht="25.15" customHeight="1" x14ac:dyDescent="0.35">
      <c r="A26" s="129" t="s">
        <v>26</v>
      </c>
      <c r="B26" s="130"/>
      <c r="C26" s="107"/>
      <c r="D26" s="107"/>
      <c r="E26" s="107"/>
      <c r="F26" s="39"/>
    </row>
    <row r="27" spans="1:6" ht="49.9" customHeight="1" x14ac:dyDescent="0.35">
      <c r="A27" s="19" t="s">
        <v>22</v>
      </c>
      <c r="B27" s="81" t="s">
        <v>110</v>
      </c>
      <c r="C27" s="23" t="s">
        <v>3</v>
      </c>
      <c r="D27" s="24">
        <v>1</v>
      </c>
      <c r="E27" s="25"/>
      <c r="F27" s="40"/>
    </row>
    <row r="28" spans="1:6" ht="66.650000000000006" customHeight="1" x14ac:dyDescent="0.35">
      <c r="A28" s="19" t="s">
        <v>23</v>
      </c>
      <c r="B28" s="81" t="s">
        <v>78</v>
      </c>
      <c r="C28" s="23" t="s">
        <v>3</v>
      </c>
      <c r="D28" s="24">
        <v>1</v>
      </c>
      <c r="E28" s="25"/>
      <c r="F28" s="55"/>
    </row>
    <row r="29" spans="1:6" ht="42.65" customHeight="1" x14ac:dyDescent="0.35">
      <c r="A29" s="19" t="s">
        <v>25</v>
      </c>
      <c r="B29" s="81" t="s">
        <v>119</v>
      </c>
      <c r="C29" s="7" t="s">
        <v>4</v>
      </c>
      <c r="D29" s="8">
        <v>42</v>
      </c>
      <c r="E29" s="8"/>
      <c r="F29" s="40"/>
    </row>
    <row r="30" spans="1:6" ht="84" customHeight="1" x14ac:dyDescent="0.35">
      <c r="A30" s="19" t="s">
        <v>76</v>
      </c>
      <c r="B30" s="81" t="s">
        <v>112</v>
      </c>
      <c r="C30" s="7" t="s">
        <v>17</v>
      </c>
      <c r="D30" s="8">
        <v>4</v>
      </c>
      <c r="E30" s="8"/>
      <c r="F30" s="40"/>
    </row>
    <row r="31" spans="1:6" s="78" customFormat="1" ht="25.5" customHeight="1" x14ac:dyDescent="0.35">
      <c r="A31" s="35">
        <v>4</v>
      </c>
      <c r="B31" s="117" t="s">
        <v>81</v>
      </c>
      <c r="C31" s="117"/>
      <c r="D31" s="117"/>
      <c r="E31" s="117"/>
      <c r="F31" s="118"/>
    </row>
    <row r="32" spans="1:6" ht="51" customHeight="1" x14ac:dyDescent="0.35">
      <c r="A32" s="77" t="s">
        <v>61</v>
      </c>
      <c r="B32" s="81" t="s">
        <v>82</v>
      </c>
      <c r="C32" s="80" t="s">
        <v>17</v>
      </c>
      <c r="D32" s="12">
        <v>26</v>
      </c>
      <c r="E32" s="12"/>
      <c r="F32" s="20"/>
    </row>
    <row r="33" spans="1:6" ht="55.15" customHeight="1" x14ac:dyDescent="0.35">
      <c r="A33" s="77" t="s">
        <v>62</v>
      </c>
      <c r="B33" s="81" t="s">
        <v>83</v>
      </c>
      <c r="C33" s="80" t="s">
        <v>0</v>
      </c>
      <c r="D33" s="12">
        <v>42</v>
      </c>
      <c r="E33" s="12"/>
      <c r="F33" s="20"/>
    </row>
    <row r="34" spans="1:6" ht="55.15" customHeight="1" x14ac:dyDescent="0.35">
      <c r="A34" s="77" t="s">
        <v>63</v>
      </c>
      <c r="B34" s="81" t="s">
        <v>120</v>
      </c>
      <c r="C34" s="94" t="s">
        <v>4</v>
      </c>
      <c r="D34" s="12">
        <v>6</v>
      </c>
      <c r="E34" s="12"/>
      <c r="F34" s="20"/>
    </row>
    <row r="35" spans="1:6" ht="32.5" customHeight="1" x14ac:dyDescent="0.35">
      <c r="A35" s="77" t="s">
        <v>122</v>
      </c>
      <c r="B35" s="81" t="s">
        <v>84</v>
      </c>
      <c r="C35" s="7" t="s">
        <v>17</v>
      </c>
      <c r="D35" s="29">
        <v>17</v>
      </c>
      <c r="E35" s="29"/>
      <c r="F35" s="30">
        <f t="shared" ref="F35" si="0">SUM(D35*E35)</f>
        <v>0</v>
      </c>
    </row>
    <row r="36" spans="1:6" s="78" customFormat="1" ht="25.5" customHeight="1" x14ac:dyDescent="0.35">
      <c r="A36" s="35">
        <v>5</v>
      </c>
      <c r="B36" s="117" t="s">
        <v>53</v>
      </c>
      <c r="C36" s="117"/>
      <c r="D36" s="117"/>
      <c r="E36" s="117"/>
      <c r="F36" s="118"/>
    </row>
    <row r="37" spans="1:6" ht="55.5" customHeight="1" x14ac:dyDescent="0.35">
      <c r="A37" s="93" t="s">
        <v>14</v>
      </c>
      <c r="B37" s="81" t="s">
        <v>118</v>
      </c>
      <c r="C37" s="7" t="s">
        <v>0</v>
      </c>
      <c r="D37" s="7">
        <v>15</v>
      </c>
      <c r="E37" s="106"/>
      <c r="F37" s="108"/>
    </row>
    <row r="38" spans="1:6" ht="66" customHeight="1" x14ac:dyDescent="0.35">
      <c r="A38" s="93" t="s">
        <v>96</v>
      </c>
      <c r="B38" s="81" t="s">
        <v>121</v>
      </c>
      <c r="C38" s="7" t="s">
        <v>0</v>
      </c>
      <c r="D38" s="7">
        <v>10</v>
      </c>
      <c r="E38" s="106"/>
      <c r="F38" s="108">
        <f>SUM(D38*E38)</f>
        <v>0</v>
      </c>
    </row>
    <row r="39" spans="1:6" ht="25.15" customHeight="1" x14ac:dyDescent="0.35">
      <c r="A39" s="35">
        <v>6</v>
      </c>
      <c r="B39" s="56" t="s">
        <v>7</v>
      </c>
      <c r="C39" s="56"/>
      <c r="D39" s="56"/>
      <c r="E39" s="56"/>
      <c r="F39" s="37"/>
    </row>
    <row r="40" spans="1:6" ht="53.5" customHeight="1" x14ac:dyDescent="0.35">
      <c r="A40" s="52" t="s">
        <v>18</v>
      </c>
      <c r="B40" s="81" t="s">
        <v>113</v>
      </c>
      <c r="C40" s="11" t="s">
        <v>0</v>
      </c>
      <c r="D40" s="7">
        <v>14</v>
      </c>
      <c r="E40" s="7"/>
      <c r="F40" s="20">
        <f t="shared" ref="F40:F45" si="1">SUM(D40*E40)</f>
        <v>0</v>
      </c>
    </row>
    <row r="41" spans="1:6" ht="35.5" customHeight="1" x14ac:dyDescent="0.35">
      <c r="A41" s="52" t="s">
        <v>97</v>
      </c>
      <c r="B41" s="81" t="s">
        <v>114</v>
      </c>
      <c r="C41" s="11" t="s">
        <v>0</v>
      </c>
      <c r="D41" s="7">
        <v>20</v>
      </c>
      <c r="E41" s="7"/>
      <c r="F41" s="20">
        <f t="shared" si="1"/>
        <v>0</v>
      </c>
    </row>
    <row r="42" spans="1:6" ht="45" customHeight="1" x14ac:dyDescent="0.35">
      <c r="A42" s="52" t="s">
        <v>19</v>
      </c>
      <c r="B42" s="81" t="s">
        <v>34</v>
      </c>
      <c r="C42" s="27" t="s">
        <v>0</v>
      </c>
      <c r="D42" s="53">
        <v>14</v>
      </c>
      <c r="E42" s="53"/>
      <c r="F42" s="54"/>
    </row>
    <row r="43" spans="1:6" ht="45" customHeight="1" x14ac:dyDescent="0.35">
      <c r="A43" s="52" t="s">
        <v>123</v>
      </c>
      <c r="B43" s="81" t="s">
        <v>104</v>
      </c>
      <c r="C43" s="27" t="s">
        <v>0</v>
      </c>
      <c r="D43" s="53">
        <v>8</v>
      </c>
      <c r="E43" s="53"/>
      <c r="F43" s="54"/>
    </row>
    <row r="44" spans="1:6" ht="37.15" customHeight="1" x14ac:dyDescent="0.35">
      <c r="A44" s="52" t="s">
        <v>124</v>
      </c>
      <c r="B44" s="81" t="s">
        <v>105</v>
      </c>
      <c r="C44" s="11" t="s">
        <v>0</v>
      </c>
      <c r="D44" s="7">
        <v>1</v>
      </c>
      <c r="E44" s="7"/>
      <c r="F44" s="20"/>
    </row>
    <row r="45" spans="1:6" ht="37.15" customHeight="1" x14ac:dyDescent="0.35">
      <c r="A45" s="52" t="s">
        <v>125</v>
      </c>
      <c r="B45" s="81" t="s">
        <v>106</v>
      </c>
      <c r="C45" s="27" t="s">
        <v>0</v>
      </c>
      <c r="D45" s="53">
        <v>6</v>
      </c>
      <c r="E45" s="53"/>
      <c r="F45" s="54"/>
    </row>
    <row r="46" spans="1:6" ht="44.5" customHeight="1" x14ac:dyDescent="0.35">
      <c r="A46" s="52" t="s">
        <v>126</v>
      </c>
      <c r="B46" s="81" t="s">
        <v>38</v>
      </c>
      <c r="C46" s="9" t="s">
        <v>0</v>
      </c>
      <c r="D46" s="12">
        <v>6</v>
      </c>
      <c r="E46" s="13"/>
      <c r="F46" s="43"/>
    </row>
    <row r="47" spans="1:6" ht="146.5" customHeight="1" x14ac:dyDescent="0.35">
      <c r="A47" s="52" t="s">
        <v>127</v>
      </c>
      <c r="B47" s="81" t="s">
        <v>89</v>
      </c>
      <c r="C47" s="27" t="s">
        <v>3</v>
      </c>
      <c r="D47" s="53">
        <v>1</v>
      </c>
      <c r="E47" s="53"/>
      <c r="F47" s="54"/>
    </row>
    <row r="48" spans="1:6" ht="142.9" customHeight="1" x14ac:dyDescent="0.35">
      <c r="A48" s="52" t="s">
        <v>128</v>
      </c>
      <c r="B48" s="112" t="s">
        <v>88</v>
      </c>
      <c r="C48" s="27" t="s">
        <v>3</v>
      </c>
      <c r="D48" s="53">
        <v>1</v>
      </c>
      <c r="E48" s="53"/>
      <c r="F48" s="20"/>
    </row>
    <row r="49" spans="1:6" s="110" customFormat="1" ht="26.5" customHeight="1" x14ac:dyDescent="0.35">
      <c r="A49" s="52" t="s">
        <v>129</v>
      </c>
      <c r="B49" s="81" t="s">
        <v>85</v>
      </c>
      <c r="C49" s="11" t="s">
        <v>17</v>
      </c>
      <c r="D49" s="7">
        <v>44</v>
      </c>
      <c r="E49" s="7"/>
      <c r="F49" s="111"/>
    </row>
    <row r="50" spans="1:6" s="110" customFormat="1" ht="26.5" customHeight="1" x14ac:dyDescent="0.35">
      <c r="A50" s="52" t="s">
        <v>130</v>
      </c>
      <c r="B50" s="81" t="s">
        <v>86</v>
      </c>
      <c r="C50" s="11" t="s">
        <v>17</v>
      </c>
      <c r="D50" s="7">
        <v>72</v>
      </c>
      <c r="E50" s="7"/>
      <c r="F50" s="111"/>
    </row>
    <row r="51" spans="1:6" ht="24" customHeight="1" x14ac:dyDescent="0.35">
      <c r="A51" s="90">
        <v>7</v>
      </c>
      <c r="B51" s="74" t="s">
        <v>12</v>
      </c>
      <c r="C51" s="75"/>
      <c r="D51" s="75"/>
      <c r="E51" s="75"/>
      <c r="F51" s="49"/>
    </row>
    <row r="52" spans="1:6" ht="30" customHeight="1" x14ac:dyDescent="0.35">
      <c r="A52" s="135" t="s">
        <v>51</v>
      </c>
      <c r="B52" s="136"/>
      <c r="C52" s="136"/>
      <c r="D52" s="136"/>
      <c r="E52" s="136"/>
      <c r="F52" s="88"/>
    </row>
    <row r="53" spans="1:6" ht="63" customHeight="1" x14ac:dyDescent="0.35">
      <c r="A53" s="91" t="s">
        <v>64</v>
      </c>
      <c r="B53" s="81" t="s">
        <v>115</v>
      </c>
      <c r="C53" s="53" t="s">
        <v>0</v>
      </c>
      <c r="D53" s="27">
        <v>4</v>
      </c>
      <c r="E53" s="27"/>
      <c r="F53" s="92">
        <f t="shared" ref="F53" si="2">SUM(D53*E53)</f>
        <v>0</v>
      </c>
    </row>
    <row r="54" spans="1:6" ht="30" customHeight="1" x14ac:dyDescent="0.35">
      <c r="A54" s="35">
        <v>8</v>
      </c>
      <c r="B54" s="51" t="s">
        <v>60</v>
      </c>
      <c r="C54" s="51"/>
      <c r="D54" s="51"/>
      <c r="E54" s="51"/>
      <c r="F54" s="38"/>
    </row>
    <row r="55" spans="1:6" ht="39.65" customHeight="1" x14ac:dyDescent="0.35">
      <c r="A55" s="21" t="s">
        <v>20</v>
      </c>
      <c r="B55" s="81" t="s">
        <v>35</v>
      </c>
      <c r="C55" s="57" t="s">
        <v>3</v>
      </c>
      <c r="D55" s="60">
        <v>1</v>
      </c>
      <c r="E55" s="29"/>
      <c r="F55" s="30">
        <f>SUM(D55*E55)</f>
        <v>0</v>
      </c>
    </row>
    <row r="56" spans="1:6" ht="52.5" customHeight="1" x14ac:dyDescent="0.35">
      <c r="A56" s="21" t="s">
        <v>131</v>
      </c>
      <c r="B56" s="81" t="s">
        <v>116</v>
      </c>
      <c r="C56" s="9" t="s">
        <v>3</v>
      </c>
      <c r="D56" s="10">
        <v>1</v>
      </c>
      <c r="E56" s="7"/>
      <c r="F56" s="40">
        <f>SUM(D56*E56)</f>
        <v>0</v>
      </c>
    </row>
    <row r="57" spans="1:6" ht="26.5" customHeight="1" x14ac:dyDescent="0.35">
      <c r="A57" s="96">
        <v>9</v>
      </c>
      <c r="B57" s="99" t="s">
        <v>58</v>
      </c>
      <c r="C57" s="100"/>
      <c r="D57" s="101"/>
      <c r="E57" s="101"/>
      <c r="F57" s="102"/>
    </row>
    <row r="58" spans="1:6" ht="54" customHeight="1" x14ac:dyDescent="0.35">
      <c r="A58" s="42" t="s">
        <v>94</v>
      </c>
      <c r="B58" s="81" t="s">
        <v>90</v>
      </c>
      <c r="C58" s="97" t="s">
        <v>4</v>
      </c>
      <c r="D58" s="12">
        <v>100</v>
      </c>
      <c r="E58" s="13"/>
      <c r="F58" s="43">
        <f>SUM(D58*E58)</f>
        <v>0</v>
      </c>
    </row>
    <row r="59" spans="1:6" ht="44.5" customHeight="1" x14ac:dyDescent="0.35">
      <c r="A59" s="42" t="s">
        <v>95</v>
      </c>
      <c r="B59" s="81" t="s">
        <v>59</v>
      </c>
      <c r="C59" s="26" t="s">
        <v>17</v>
      </c>
      <c r="D59" s="12">
        <v>205</v>
      </c>
      <c r="E59" s="13"/>
      <c r="F59" s="43">
        <f t="shared" ref="F59" si="3">SUM(D59*E59)</f>
        <v>0</v>
      </c>
    </row>
    <row r="60" spans="1:6" ht="28.5" customHeight="1" x14ac:dyDescent="0.35">
      <c r="A60" s="86">
        <v>10</v>
      </c>
      <c r="B60" s="87" t="s">
        <v>91</v>
      </c>
      <c r="C60" s="56"/>
      <c r="D60" s="56"/>
      <c r="E60" s="56"/>
      <c r="F60" s="37"/>
    </row>
    <row r="61" spans="1:6" ht="31.5" customHeight="1" x14ac:dyDescent="0.35">
      <c r="A61" s="133" t="s">
        <v>50</v>
      </c>
      <c r="B61" s="134"/>
      <c r="C61" s="134"/>
      <c r="D61" s="134"/>
      <c r="E61" s="134"/>
      <c r="F61" s="88"/>
    </row>
    <row r="62" spans="1:6" ht="74.5" customHeight="1" x14ac:dyDescent="0.35">
      <c r="A62" s="21" t="s">
        <v>31</v>
      </c>
      <c r="B62" s="81" t="s">
        <v>117</v>
      </c>
      <c r="C62" s="97" t="s">
        <v>3</v>
      </c>
      <c r="D62" s="7">
        <v>1</v>
      </c>
      <c r="E62" s="7"/>
      <c r="F62" s="22">
        <f t="shared" ref="F62:F63" si="4">SUM(D62*E62)</f>
        <v>0</v>
      </c>
    </row>
    <row r="63" spans="1:6" ht="43.15" customHeight="1" x14ac:dyDescent="0.35">
      <c r="A63" s="21" t="s">
        <v>93</v>
      </c>
      <c r="B63" s="81" t="s">
        <v>92</v>
      </c>
      <c r="C63" s="53" t="s">
        <v>2</v>
      </c>
      <c r="D63" s="53">
        <v>1</v>
      </c>
      <c r="E63" s="53"/>
      <c r="F63" s="89">
        <f t="shared" si="4"/>
        <v>0</v>
      </c>
    </row>
    <row r="64" spans="1:6" s="78" customFormat="1" ht="25.5" customHeight="1" x14ac:dyDescent="0.35">
      <c r="A64" s="95">
        <v>11</v>
      </c>
      <c r="B64" s="117" t="s">
        <v>46</v>
      </c>
      <c r="C64" s="117"/>
      <c r="D64" s="117"/>
      <c r="E64" s="117"/>
      <c r="F64" s="118"/>
    </row>
    <row r="65" spans="1:9" ht="81.650000000000006" customHeight="1" x14ac:dyDescent="0.35">
      <c r="A65" s="77" t="s">
        <v>98</v>
      </c>
      <c r="B65" s="79" t="s">
        <v>47</v>
      </c>
      <c r="C65" s="80" t="s">
        <v>3</v>
      </c>
      <c r="D65" s="12">
        <v>1</v>
      </c>
      <c r="E65" s="12"/>
      <c r="F65" s="84">
        <f t="shared" ref="F65:F66" si="5">SUM(D65*E65)</f>
        <v>0</v>
      </c>
    </row>
    <row r="66" spans="1:9" ht="58.15" customHeight="1" x14ac:dyDescent="0.35">
      <c r="A66" s="77" t="s">
        <v>99</v>
      </c>
      <c r="B66" s="81" t="s">
        <v>48</v>
      </c>
      <c r="C66" s="82" t="s">
        <v>3</v>
      </c>
      <c r="D66" s="7">
        <v>1</v>
      </c>
      <c r="E66" s="7"/>
      <c r="F66" s="22">
        <f t="shared" si="5"/>
        <v>0</v>
      </c>
      <c r="G66" s="83"/>
      <c r="H66" s="83"/>
      <c r="I66" s="83"/>
    </row>
    <row r="67" spans="1:9" ht="24.65" customHeight="1" x14ac:dyDescent="0.35">
      <c r="A67" s="47">
        <v>12</v>
      </c>
      <c r="B67" s="28" t="s">
        <v>27</v>
      </c>
      <c r="C67" s="16"/>
      <c r="D67" s="16"/>
      <c r="E67" s="16"/>
      <c r="F67" s="48"/>
    </row>
    <row r="68" spans="1:9" ht="75" customHeight="1" x14ac:dyDescent="0.35">
      <c r="A68" s="21" t="s">
        <v>100</v>
      </c>
      <c r="B68" s="81" t="s">
        <v>66</v>
      </c>
      <c r="C68" s="7" t="s">
        <v>3</v>
      </c>
      <c r="D68" s="7">
        <v>1</v>
      </c>
      <c r="E68" s="7"/>
      <c r="F68" s="22">
        <f>SUM(D68*E68)</f>
        <v>0</v>
      </c>
    </row>
    <row r="69" spans="1:9" ht="40.9" customHeight="1" x14ac:dyDescent="0.35">
      <c r="A69" s="21" t="s">
        <v>68</v>
      </c>
      <c r="B69" s="103" t="s">
        <v>67</v>
      </c>
      <c r="C69" s="104" t="s">
        <v>0</v>
      </c>
      <c r="D69" s="104">
        <v>1</v>
      </c>
      <c r="E69" s="104"/>
      <c r="F69" s="109">
        <f t="shared" ref="F69" si="6">SUM(D69*E69)</f>
        <v>0</v>
      </c>
    </row>
    <row r="70" spans="1:9" ht="34.15" customHeight="1" x14ac:dyDescent="0.35">
      <c r="A70" s="21" t="s">
        <v>132</v>
      </c>
      <c r="B70" s="98" t="s">
        <v>75</v>
      </c>
      <c r="C70" s="11" t="s">
        <v>0</v>
      </c>
      <c r="D70" s="11">
        <v>1</v>
      </c>
      <c r="E70" s="11"/>
      <c r="F70" s="44">
        <f>SUM(D70*E70)</f>
        <v>0</v>
      </c>
    </row>
    <row r="71" spans="1:9" ht="30" customHeight="1" x14ac:dyDescent="0.35">
      <c r="A71" s="35">
        <v>13</v>
      </c>
      <c r="B71" s="56" t="s">
        <v>28</v>
      </c>
      <c r="C71" s="56"/>
      <c r="D71" s="56"/>
      <c r="E71" s="56"/>
      <c r="F71" s="37"/>
    </row>
    <row r="72" spans="1:9" ht="34.15" customHeight="1" x14ac:dyDescent="0.35">
      <c r="A72" s="21" t="s">
        <v>52</v>
      </c>
      <c r="B72" s="98" t="s">
        <v>39</v>
      </c>
      <c r="C72" s="7" t="s">
        <v>40</v>
      </c>
      <c r="D72" s="7">
        <v>30</v>
      </c>
      <c r="E72" s="7"/>
      <c r="F72" s="22">
        <f>SUM(D72*E72)</f>
        <v>0</v>
      </c>
    </row>
    <row r="73" spans="1:9" ht="88.9" customHeight="1" x14ac:dyDescent="0.35">
      <c r="A73" s="21" t="s">
        <v>69</v>
      </c>
      <c r="B73" s="98" t="s">
        <v>107</v>
      </c>
      <c r="C73" s="7" t="s">
        <v>3</v>
      </c>
      <c r="D73" s="7">
        <v>1</v>
      </c>
      <c r="E73" s="7"/>
      <c r="F73" s="22">
        <f t="shared" ref="F73" si="7">SUM(D73*E73)</f>
        <v>0</v>
      </c>
    </row>
    <row r="74" spans="1:9" ht="91.15" customHeight="1" x14ac:dyDescent="0.35">
      <c r="A74" s="21" t="s">
        <v>70</v>
      </c>
      <c r="B74" s="98" t="s">
        <v>80</v>
      </c>
      <c r="C74" s="7" t="s">
        <v>3</v>
      </c>
      <c r="D74" s="7">
        <v>1</v>
      </c>
      <c r="E74" s="7"/>
      <c r="F74" s="22">
        <f t="shared" ref="F74:F76" si="8">SUM(D74*E74)</f>
        <v>0</v>
      </c>
    </row>
    <row r="75" spans="1:9" ht="84.65" customHeight="1" x14ac:dyDescent="0.35">
      <c r="A75" s="21" t="s">
        <v>133</v>
      </c>
      <c r="B75" s="98" t="s">
        <v>79</v>
      </c>
      <c r="C75" s="7" t="s">
        <v>3</v>
      </c>
      <c r="D75" s="7">
        <v>1</v>
      </c>
      <c r="E75" s="7"/>
      <c r="F75" s="22">
        <f t="shared" si="8"/>
        <v>0</v>
      </c>
    </row>
    <row r="76" spans="1:9" ht="25.15" customHeight="1" x14ac:dyDescent="0.35">
      <c r="A76" s="21" t="s">
        <v>134</v>
      </c>
      <c r="B76" s="98" t="s">
        <v>41</v>
      </c>
      <c r="C76" s="7" t="s">
        <v>3</v>
      </c>
      <c r="D76" s="7">
        <v>1</v>
      </c>
      <c r="E76" s="7"/>
      <c r="F76" s="22">
        <f t="shared" si="8"/>
        <v>0</v>
      </c>
    </row>
    <row r="77" spans="1:9" ht="25.15" customHeight="1" x14ac:dyDescent="0.35">
      <c r="A77" s="45">
        <v>14</v>
      </c>
      <c r="B77" s="74" t="s">
        <v>6</v>
      </c>
      <c r="C77" s="75"/>
      <c r="D77" s="75"/>
      <c r="E77" s="76"/>
      <c r="F77" s="49"/>
    </row>
    <row r="78" spans="1:9" ht="25.15" customHeight="1" x14ac:dyDescent="0.35">
      <c r="A78" s="121" t="s">
        <v>10</v>
      </c>
      <c r="B78" s="122"/>
      <c r="C78" s="122"/>
      <c r="D78" s="122"/>
      <c r="E78" s="122"/>
      <c r="F78" s="50"/>
    </row>
    <row r="79" spans="1:9" ht="25.15" customHeight="1" x14ac:dyDescent="0.35">
      <c r="A79" s="46" t="s">
        <v>71</v>
      </c>
      <c r="B79" s="98" t="s">
        <v>77</v>
      </c>
      <c r="C79" s="11" t="s">
        <v>3</v>
      </c>
      <c r="D79" s="11">
        <v>1</v>
      </c>
      <c r="E79" s="11"/>
      <c r="F79" s="44">
        <f>SUM(D79*E79)</f>
        <v>0</v>
      </c>
    </row>
    <row r="80" spans="1:9" ht="25.15" customHeight="1" thickBot="1" x14ac:dyDescent="0.4">
      <c r="A80" s="119" t="s">
        <v>72</v>
      </c>
      <c r="B80" s="120"/>
      <c r="C80" s="120"/>
      <c r="D80" s="120"/>
      <c r="E80" s="120"/>
      <c r="F80" s="105">
        <f>SUM(F11:F79)</f>
        <v>0</v>
      </c>
    </row>
    <row r="81" spans="1:6" ht="25.15" customHeight="1" x14ac:dyDescent="0.35">
      <c r="A81"/>
      <c r="B81"/>
      <c r="C81"/>
      <c r="D81"/>
      <c r="E81"/>
      <c r="F81"/>
    </row>
    <row r="83" spans="1:6" ht="24" customHeight="1" x14ac:dyDescent="0.4">
      <c r="A83"/>
      <c r="B83" s="139" t="s">
        <v>139</v>
      </c>
      <c r="C83" s="140"/>
      <c r="D83" s="140"/>
      <c r="E83" s="140"/>
      <c r="F83" s="140"/>
    </row>
    <row r="84" spans="1:6" ht="24" customHeight="1" x14ac:dyDescent="0.4">
      <c r="A84"/>
      <c r="B84" s="141" t="s">
        <v>140</v>
      </c>
      <c r="C84" s="142"/>
      <c r="D84" s="142"/>
      <c r="E84" s="142"/>
      <c r="F84" s="142"/>
    </row>
    <row r="85" spans="1:6" ht="24" customHeight="1" x14ac:dyDescent="0.4">
      <c r="A85"/>
      <c r="B85" s="141" t="s">
        <v>141</v>
      </c>
      <c r="C85" s="140"/>
      <c r="D85" s="140"/>
      <c r="E85" s="140"/>
      <c r="F85" s="140"/>
    </row>
    <row r="86" spans="1:6" ht="24" customHeight="1" x14ac:dyDescent="0.4">
      <c r="A86"/>
      <c r="B86" s="143"/>
      <c r="C86"/>
      <c r="D86"/>
      <c r="E86"/>
      <c r="F86"/>
    </row>
    <row r="87" spans="1:6" ht="24" customHeight="1" x14ac:dyDescent="0.4">
      <c r="A87"/>
      <c r="B87" s="143" t="s">
        <v>142</v>
      </c>
      <c r="C87"/>
      <c r="D87"/>
      <c r="E87"/>
      <c r="F87"/>
    </row>
    <row r="88" spans="1:6" ht="24" customHeight="1" x14ac:dyDescent="0.4">
      <c r="A88"/>
      <c r="B88" s="141" t="s">
        <v>143</v>
      </c>
      <c r="C88" s="144"/>
      <c r="D88" s="144"/>
      <c r="E88" s="144"/>
      <c r="F88" s="144"/>
    </row>
    <row r="89" spans="1:6" ht="24" customHeight="1" x14ac:dyDescent="0.4">
      <c r="A89"/>
      <c r="B89" s="141" t="s">
        <v>144</v>
      </c>
      <c r="C89" s="145"/>
      <c r="D89" s="146"/>
      <c r="E89" s="146"/>
      <c r="F89" s="146"/>
    </row>
    <row r="90" spans="1:6" ht="24" customHeight="1" x14ac:dyDescent="0.4">
      <c r="A90"/>
      <c r="B90" s="141" t="s">
        <v>145</v>
      </c>
      <c r="C90" s="147"/>
      <c r="D90" s="147"/>
      <c r="E90" s="147"/>
      <c r="F90" s="147"/>
    </row>
    <row r="91" spans="1:6" ht="24" customHeight="1" x14ac:dyDescent="0.4">
      <c r="A91"/>
      <c r="B91" s="141" t="s">
        <v>146</v>
      </c>
      <c r="C91" s="148"/>
      <c r="D91" s="148"/>
      <c r="E91" s="148"/>
      <c r="F91" s="148"/>
    </row>
    <row r="92" spans="1:6" ht="24" customHeight="1" x14ac:dyDescent="0.4">
      <c r="A92"/>
      <c r="B92" s="149" t="s">
        <v>147</v>
      </c>
      <c r="C92" s="148"/>
      <c r="D92" s="148"/>
      <c r="E92" s="148"/>
      <c r="F92" s="148"/>
    </row>
    <row r="93" spans="1:6" ht="24" customHeight="1" x14ac:dyDescent="0.4">
      <c r="A93"/>
      <c r="B93" s="149"/>
      <c r="C93" s="148"/>
      <c r="D93" s="148"/>
      <c r="E93" s="148"/>
      <c r="F93" s="148"/>
    </row>
    <row r="94" spans="1:6" ht="24" customHeight="1" x14ac:dyDescent="0.4">
      <c r="A94" s="71"/>
      <c r="B94" s="141" t="s">
        <v>148</v>
      </c>
      <c r="C94" s="147"/>
      <c r="D94" s="147"/>
      <c r="E94" s="147"/>
      <c r="F94" s="147"/>
    </row>
    <row r="95" spans="1:6" ht="24" customHeight="1" x14ac:dyDescent="0.35">
      <c r="A95" s="72"/>
      <c r="C95" s="73"/>
    </row>
    <row r="96" spans="1:6" ht="81.650000000000006" customHeight="1" x14ac:dyDescent="0.35">
      <c r="A96" s="137"/>
      <c r="B96" s="137"/>
      <c r="C96" s="137"/>
      <c r="D96" s="137"/>
      <c r="E96" s="137"/>
      <c r="F96" s="137"/>
    </row>
    <row r="97" spans="1:6" ht="35.5" customHeight="1" x14ac:dyDescent="0.35">
      <c r="A97" s="137"/>
      <c r="B97" s="137"/>
      <c r="C97" s="137"/>
      <c r="D97" s="137"/>
      <c r="E97" s="137"/>
      <c r="F97" s="137"/>
    </row>
    <row r="98" spans="1:6" ht="39" customHeight="1" x14ac:dyDescent="0.35">
      <c r="A98" s="137"/>
      <c r="B98" s="137"/>
      <c r="C98" s="137"/>
      <c r="D98" s="137"/>
      <c r="E98" s="137"/>
      <c r="F98" s="137"/>
    </row>
    <row r="99" spans="1:6" ht="19.899999999999999" customHeight="1" x14ac:dyDescent="0.35">
      <c r="A99" s="137"/>
      <c r="B99" s="137"/>
      <c r="C99" s="137"/>
      <c r="D99" s="137"/>
      <c r="E99" s="137"/>
      <c r="F99" s="137"/>
    </row>
    <row r="100" spans="1:6" ht="19.899999999999999" customHeight="1" x14ac:dyDescent="0.35">
      <c r="A100" s="137"/>
      <c r="B100" s="137"/>
      <c r="C100" s="137"/>
      <c r="D100" s="137"/>
      <c r="E100" s="137"/>
      <c r="F100" s="137"/>
    </row>
    <row r="101" spans="1:6" ht="19.899999999999999" customHeight="1" x14ac:dyDescent="0.35">
      <c r="A101" s="137"/>
      <c r="B101" s="137"/>
      <c r="C101" s="137"/>
      <c r="D101" s="137"/>
      <c r="E101" s="137"/>
      <c r="F101" s="137"/>
    </row>
    <row r="102" spans="1:6" ht="36.65" customHeight="1" x14ac:dyDescent="0.35">
      <c r="A102" s="137"/>
      <c r="B102" s="137"/>
      <c r="C102" s="137"/>
      <c r="D102" s="137"/>
      <c r="E102" s="137"/>
      <c r="F102" s="137"/>
    </row>
    <row r="103" spans="1:6" ht="20.5" customHeight="1" x14ac:dyDescent="0.35">
      <c r="A103" s="138"/>
      <c r="B103" s="138"/>
      <c r="C103" s="138"/>
      <c r="D103" s="138"/>
      <c r="E103" s="138"/>
      <c r="F103" s="138"/>
    </row>
  </sheetData>
  <mergeCells count="24">
    <mergeCell ref="A100:F100"/>
    <mergeCell ref="A101:F101"/>
    <mergeCell ref="A102:F102"/>
    <mergeCell ref="A103:F103"/>
    <mergeCell ref="A96:F96"/>
    <mergeCell ref="A97:F97"/>
    <mergeCell ref="A98:F98"/>
    <mergeCell ref="A99:F99"/>
    <mergeCell ref="B2:F2"/>
    <mergeCell ref="B4:C4"/>
    <mergeCell ref="B5:C5"/>
    <mergeCell ref="B64:F64"/>
    <mergeCell ref="A80:E80"/>
    <mergeCell ref="A78:E78"/>
    <mergeCell ref="A7:F7"/>
    <mergeCell ref="B10:F10"/>
    <mergeCell ref="A26:B26"/>
    <mergeCell ref="A17:B17"/>
    <mergeCell ref="B16:D16"/>
    <mergeCell ref="A61:E61"/>
    <mergeCell ref="A52:E52"/>
    <mergeCell ref="B36:F36"/>
    <mergeCell ref="B31:F31"/>
    <mergeCell ref="B3:E3"/>
  </mergeCells>
  <phoneticPr fontId="24" type="noConversion"/>
  <printOptions horizontalCentered="1"/>
  <pageMargins left="0.7" right="0.7" top="0.95" bottom="0.75" header="0.2" footer="0.3"/>
  <pageSetup paperSize="9" scale="70" fitToHeight="0" orientation="portrait" r:id="rId1"/>
  <headerFooter>
    <oddHeader>&amp;L&amp;G</oddHeader>
    <oddFooter>&amp;L&amp;F&amp;CPage &amp;P&amp;RFeedback: BAKERM@UNHCR.ORG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BOQ</vt:lpstr>
      <vt:lpstr>BOQ!Print_Area</vt:lpstr>
    </vt:vector>
  </TitlesOfParts>
  <Company>UNHCR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UNHCR;mamoun BAKER</dc:creator>
  <cp:lastModifiedBy>Idris Mahmoud</cp:lastModifiedBy>
  <cp:lastPrinted>2021-09-14T07:13:40Z</cp:lastPrinted>
  <dcterms:created xsi:type="dcterms:W3CDTF">2017-10-05T10:37:16Z</dcterms:created>
  <dcterms:modified xsi:type="dcterms:W3CDTF">2021-09-14T07:15:45Z</dcterms:modified>
</cp:coreProperties>
</file>